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23CCF8A4-FB31-4170-94EF-4656A4CBA59C}" xr6:coauthVersionLast="47" xr6:coauthVersionMax="47" xr10:uidLastSave="{00000000-0000-0000-0000-000000000000}"/>
  <bookViews>
    <workbookView xWindow="-108" yWindow="-108" windowWidth="30936" windowHeight="16776" activeTab="9" xr2:uid="{00000000-000D-0000-FFFF-FFFF00000000}"/>
  </bookViews>
  <sheets>
    <sheet name="10" sheetId="1" r:id="rId1"/>
    <sheet name="20" sheetId="2" r:id="rId2"/>
    <sheet name="21" sheetId="3" r:id="rId3"/>
    <sheet name="23" sheetId="4" r:id="rId4"/>
    <sheet name="26" sheetId="5" r:id="rId5"/>
    <sheet name="31" sheetId="7" r:id="rId6"/>
    <sheet name="32" sheetId="8" r:id="rId7"/>
    <sheet name="40" sheetId="9" r:id="rId8"/>
    <sheet name="49" sheetId="10" r:id="rId9"/>
    <sheet name="Gov Funds Totals" sheetId="21" r:id="rId10"/>
    <sheet name="Proprietary Funds Totals" sheetId="2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4" i="21" l="1"/>
  <c r="F164" i="21"/>
  <c r="G164" i="21"/>
  <c r="H164" i="21"/>
  <c r="I164" i="21"/>
  <c r="J164" i="21"/>
  <c r="K164" i="21"/>
  <c r="L164" i="21"/>
  <c r="M164" i="21"/>
  <c r="N164" i="21"/>
  <c r="O164" i="21"/>
  <c r="O165" i="21" s="1"/>
  <c r="P164" i="21"/>
  <c r="Q164" i="21"/>
  <c r="R164" i="21"/>
  <c r="S164" i="21"/>
  <c r="T164" i="21"/>
  <c r="U164" i="21"/>
  <c r="V164" i="21"/>
  <c r="W164" i="21"/>
  <c r="X164" i="21"/>
  <c r="Y164" i="21"/>
  <c r="Z164" i="21"/>
  <c r="AA164" i="21"/>
  <c r="AA165" i="21" s="1"/>
  <c r="AB164" i="21"/>
  <c r="AC164" i="21"/>
  <c r="AD164" i="21"/>
  <c r="AE164" i="21"/>
  <c r="AF164" i="21"/>
  <c r="AG164" i="21"/>
  <c r="AH164" i="21"/>
  <c r="AI164" i="21"/>
  <c r="AJ164" i="21"/>
  <c r="AK164" i="21"/>
  <c r="AL164" i="21"/>
  <c r="AM164" i="21"/>
  <c r="AM165" i="21" s="1"/>
  <c r="AN164" i="21"/>
  <c r="AO164" i="21"/>
  <c r="AP164" i="21"/>
  <c r="AQ164" i="21"/>
  <c r="AR164" i="21"/>
  <c r="AS164" i="21"/>
  <c r="AT164" i="21"/>
  <c r="AU164" i="21"/>
  <c r="AV164" i="21"/>
  <c r="AW164" i="21"/>
  <c r="AX164" i="21"/>
  <c r="AY164" i="21"/>
  <c r="AY165" i="21" s="1"/>
  <c r="AZ164" i="21"/>
  <c r="BA164" i="21"/>
  <c r="BB164" i="21"/>
  <c r="BC164" i="21"/>
  <c r="BD164" i="21"/>
  <c r="BE164" i="21"/>
  <c r="BF164" i="21"/>
  <c r="BH164" i="21"/>
  <c r="BI164" i="21"/>
  <c r="BJ164" i="21"/>
  <c r="BK164" i="21"/>
  <c r="BL164" i="21"/>
  <c r="BL165" i="21" s="1"/>
  <c r="BM164" i="21"/>
  <c r="BN164" i="21"/>
  <c r="BO164" i="21"/>
  <c r="BP164" i="21"/>
  <c r="BQ164" i="21"/>
  <c r="BR164" i="21"/>
  <c r="BS164" i="21"/>
  <c r="BT164" i="21"/>
  <c r="BU164" i="21"/>
  <c r="BV164" i="21"/>
  <c r="BX164" i="21"/>
  <c r="BY164" i="21"/>
  <c r="BY165" i="21" s="1"/>
  <c r="BZ164" i="21"/>
  <c r="BZ165" i="21" s="1"/>
  <c r="CA164" i="21"/>
  <c r="CB164" i="21"/>
  <c r="CC164" i="21"/>
  <c r="CD164" i="21"/>
  <c r="CE164" i="21"/>
  <c r="CF164" i="21"/>
  <c r="CG164" i="21"/>
  <c r="CH164" i="21"/>
  <c r="CI164" i="21"/>
  <c r="CJ164" i="21"/>
  <c r="CK164" i="21"/>
  <c r="CK165" i="21" s="1"/>
  <c r="CL164" i="21"/>
  <c r="CM164" i="21"/>
  <c r="CN164" i="21"/>
  <c r="CO164" i="21"/>
  <c r="CP164" i="21"/>
  <c r="CQ164" i="21"/>
  <c r="CS164" i="21"/>
  <c r="CT164" i="21"/>
  <c r="CU164" i="21"/>
  <c r="AD165" i="21"/>
  <c r="AP165" i="21"/>
  <c r="D164" i="21"/>
  <c r="CU49" i="21"/>
  <c r="CT49" i="21"/>
  <c r="CS49" i="21"/>
  <c r="CQ49" i="21"/>
  <c r="CP49" i="21"/>
  <c r="CO49" i="21"/>
  <c r="CN49" i="21"/>
  <c r="CM49" i="21"/>
  <c r="CM165" i="21" s="1"/>
  <c r="CL49" i="21"/>
  <c r="CK49" i="21"/>
  <c r="CJ49" i="21"/>
  <c r="CI49" i="21"/>
  <c r="CH49" i="21"/>
  <c r="CG49" i="21"/>
  <c r="CF49" i="21"/>
  <c r="CE49" i="21"/>
  <c r="CD49" i="21"/>
  <c r="CC49" i="21"/>
  <c r="CB49" i="21"/>
  <c r="CA49" i="21"/>
  <c r="BZ49" i="21"/>
  <c r="BY49" i="21"/>
  <c r="BX49" i="21"/>
  <c r="BV49" i="21"/>
  <c r="BU49" i="21"/>
  <c r="BT49" i="21"/>
  <c r="BS49" i="21"/>
  <c r="BR49" i="21"/>
  <c r="BQ49" i="21"/>
  <c r="BP49" i="21"/>
  <c r="BO49" i="21"/>
  <c r="BN49" i="21"/>
  <c r="BM49" i="21"/>
  <c r="BL49" i="21"/>
  <c r="BK49" i="21"/>
  <c r="BJ49" i="21"/>
  <c r="BI49" i="21"/>
  <c r="BH49" i="21"/>
  <c r="BF49" i="21"/>
  <c r="BE49" i="21"/>
  <c r="BE165" i="21" s="1"/>
  <c r="BD49" i="21"/>
  <c r="BD165" i="21" s="1"/>
  <c r="BC49" i="21"/>
  <c r="BB49" i="21"/>
  <c r="BB165" i="21" s="1"/>
  <c r="BA49" i="21"/>
  <c r="AZ49" i="21"/>
  <c r="AY49" i="21"/>
  <c r="AX49" i="21"/>
  <c r="AW49" i="21"/>
  <c r="AV49" i="21"/>
  <c r="AU49" i="21"/>
  <c r="AT49" i="21"/>
  <c r="AS49" i="21"/>
  <c r="AR49" i="21"/>
  <c r="AQ49" i="21"/>
  <c r="AP49" i="21"/>
  <c r="AO49" i="21"/>
  <c r="AN49" i="21"/>
  <c r="AM49" i="21"/>
  <c r="AL49" i="21"/>
  <c r="AK49" i="21"/>
  <c r="AJ49" i="21"/>
  <c r="AI49" i="21"/>
  <c r="AH49" i="21"/>
  <c r="AG49" i="21"/>
  <c r="AG165" i="21" s="1"/>
  <c r="AF49" i="21"/>
  <c r="AF165" i="21" s="1"/>
  <c r="AE49" i="21"/>
  <c r="AD49" i="21"/>
  <c r="AC49" i="21"/>
  <c r="AB49" i="21"/>
  <c r="AA49" i="21"/>
  <c r="Z49" i="21"/>
  <c r="Y49" i="21"/>
  <c r="X49" i="21"/>
  <c r="W49" i="21"/>
  <c r="V49" i="21"/>
  <c r="U49" i="21"/>
  <c r="U165" i="21" s="1"/>
  <c r="T49" i="21"/>
  <c r="T165" i="21" s="1"/>
  <c r="S49" i="21"/>
  <c r="R49" i="21"/>
  <c r="R165" i="21" s="1"/>
  <c r="Q49" i="21"/>
  <c r="P49" i="21"/>
  <c r="O49" i="21"/>
  <c r="N49" i="21"/>
  <c r="M49" i="21"/>
  <c r="L49" i="21"/>
  <c r="K49" i="21"/>
  <c r="J49" i="21"/>
  <c r="I49" i="21"/>
  <c r="I165" i="21" s="1"/>
  <c r="H49" i="21"/>
  <c r="H165" i="21" s="1"/>
  <c r="G49" i="21"/>
  <c r="F49" i="21"/>
  <c r="F165" i="21" s="1"/>
  <c r="E49" i="21"/>
  <c r="D49" i="21"/>
  <c r="CV9" i="21"/>
  <c r="CV10" i="21"/>
  <c r="CV11" i="21"/>
  <c r="CV12" i="21"/>
  <c r="CV13" i="21"/>
  <c r="CV14" i="21"/>
  <c r="CV15" i="21"/>
  <c r="CV16" i="21"/>
  <c r="CV17" i="21"/>
  <c r="CV18" i="21"/>
  <c r="CV19" i="21"/>
  <c r="CV20" i="21"/>
  <c r="CV21" i="21"/>
  <c r="CV22" i="21"/>
  <c r="CV23" i="21"/>
  <c r="CV24" i="21"/>
  <c r="CV25" i="21"/>
  <c r="CV26" i="21"/>
  <c r="CV27" i="21"/>
  <c r="CV28" i="21"/>
  <c r="CV29" i="21"/>
  <c r="CV30" i="21"/>
  <c r="CV31" i="21"/>
  <c r="CV32" i="21"/>
  <c r="CW32" i="21" s="1"/>
  <c r="CV33" i="21"/>
  <c r="CV34" i="21"/>
  <c r="CV35" i="21"/>
  <c r="CV36" i="21"/>
  <c r="CV37" i="21"/>
  <c r="CV38" i="21"/>
  <c r="CV39" i="21"/>
  <c r="CV40" i="21"/>
  <c r="CV41" i="21"/>
  <c r="CV42" i="21"/>
  <c r="CV43" i="21"/>
  <c r="CV44" i="21"/>
  <c r="CV45" i="21"/>
  <c r="CV46" i="21"/>
  <c r="CV47" i="21"/>
  <c r="CV48" i="21"/>
  <c r="CV50" i="21"/>
  <c r="CV51" i="21"/>
  <c r="CV52" i="21"/>
  <c r="CV53" i="21"/>
  <c r="CV54" i="21"/>
  <c r="CV55" i="21"/>
  <c r="CV56" i="21"/>
  <c r="CV57" i="21"/>
  <c r="CW57" i="21" s="1"/>
  <c r="CV58" i="21"/>
  <c r="CV59" i="21"/>
  <c r="CV60" i="21"/>
  <c r="CV61" i="21"/>
  <c r="CV62" i="21"/>
  <c r="CV63" i="21"/>
  <c r="CV64" i="21"/>
  <c r="CV65" i="21"/>
  <c r="CV66" i="21"/>
  <c r="CV67" i="21"/>
  <c r="CV68" i="21"/>
  <c r="CV69" i="21"/>
  <c r="CV70" i="21"/>
  <c r="CV71" i="21"/>
  <c r="CV72" i="21"/>
  <c r="CV73" i="21"/>
  <c r="CV74" i="21"/>
  <c r="CV75" i="21"/>
  <c r="CV76" i="21"/>
  <c r="CV77" i="21"/>
  <c r="CV78" i="21"/>
  <c r="CV79" i="21"/>
  <c r="CV80" i="21"/>
  <c r="CV81" i="21"/>
  <c r="CV82" i="21"/>
  <c r="CV83" i="21"/>
  <c r="CV84" i="21"/>
  <c r="CV85" i="21"/>
  <c r="CV86" i="21"/>
  <c r="CV87" i="21"/>
  <c r="CV88" i="21"/>
  <c r="CV89" i="21"/>
  <c r="CV90" i="21"/>
  <c r="CV91" i="21"/>
  <c r="CV92" i="21"/>
  <c r="CV93" i="21"/>
  <c r="CV94" i="21"/>
  <c r="CV95" i="21"/>
  <c r="CV96" i="21"/>
  <c r="CV97" i="21"/>
  <c r="CV98" i="21"/>
  <c r="CV99" i="21"/>
  <c r="CV100" i="21"/>
  <c r="CV101" i="21"/>
  <c r="CV102" i="21"/>
  <c r="CV103" i="21"/>
  <c r="CV104" i="21"/>
  <c r="CV105" i="21"/>
  <c r="CW105" i="21" s="1"/>
  <c r="CV106" i="21"/>
  <c r="CW106" i="21" s="1"/>
  <c r="CV107" i="21"/>
  <c r="CV108" i="21"/>
  <c r="CV109" i="21"/>
  <c r="CV110" i="21"/>
  <c r="CV111" i="21"/>
  <c r="CV112" i="21"/>
  <c r="CV113" i="21"/>
  <c r="CV114" i="21"/>
  <c r="CV115" i="21"/>
  <c r="CV116" i="21"/>
  <c r="CV117" i="21"/>
  <c r="CV118" i="21"/>
  <c r="CW118" i="21" s="1"/>
  <c r="CV119" i="21"/>
  <c r="CV120" i="21"/>
  <c r="CV121" i="21"/>
  <c r="CV122" i="21"/>
  <c r="CV123" i="21"/>
  <c r="CV124" i="21"/>
  <c r="CV125" i="21"/>
  <c r="CV126" i="21"/>
  <c r="CV127" i="21"/>
  <c r="CV128" i="21"/>
  <c r="CV129" i="21"/>
  <c r="CW129" i="21" s="1"/>
  <c r="CV130" i="21"/>
  <c r="CW130" i="21" s="1"/>
  <c r="CV131" i="21"/>
  <c r="CV132" i="21"/>
  <c r="CV133" i="21"/>
  <c r="CV134" i="21"/>
  <c r="CV135" i="21"/>
  <c r="CV136" i="21"/>
  <c r="CV137" i="21"/>
  <c r="CV138" i="21"/>
  <c r="CV139" i="21"/>
  <c r="CV140" i="21"/>
  <c r="CV141" i="21"/>
  <c r="CV142" i="21"/>
  <c r="CW142" i="21" s="1"/>
  <c r="CV143" i="21"/>
  <c r="CV144" i="21"/>
  <c r="CV145" i="21"/>
  <c r="CV146" i="21"/>
  <c r="CV147" i="21"/>
  <c r="CV148" i="21"/>
  <c r="CV149" i="21"/>
  <c r="CV150" i="21"/>
  <c r="CV151" i="21"/>
  <c r="CV152" i="21"/>
  <c r="CV153" i="21"/>
  <c r="CV154" i="21"/>
  <c r="CW154" i="21" s="1"/>
  <c r="CV155" i="21"/>
  <c r="CV156" i="21"/>
  <c r="CV157" i="21"/>
  <c r="CV158" i="21"/>
  <c r="CV159" i="21"/>
  <c r="CV160" i="21"/>
  <c r="CV161" i="21"/>
  <c r="CV162" i="21"/>
  <c r="CV163" i="21"/>
  <c r="CV8" i="21"/>
  <c r="CR162" i="21"/>
  <c r="CR161" i="21"/>
  <c r="CR160" i="21"/>
  <c r="CR159" i="21"/>
  <c r="CR158" i="21"/>
  <c r="CR157" i="21"/>
  <c r="CR156" i="21"/>
  <c r="CR155" i="21"/>
  <c r="CR154" i="21"/>
  <c r="CR153" i="21"/>
  <c r="CR152" i="21"/>
  <c r="CR151" i="21"/>
  <c r="CR150" i="21"/>
  <c r="CR149" i="21"/>
  <c r="CR148" i="21"/>
  <c r="CR147" i="21"/>
  <c r="CR146" i="21"/>
  <c r="CR145" i="21"/>
  <c r="CR144" i="21"/>
  <c r="CR143" i="21"/>
  <c r="CR142" i="21"/>
  <c r="CR141" i="21"/>
  <c r="CR140" i="21"/>
  <c r="CR139" i="21"/>
  <c r="CR138" i="21"/>
  <c r="CR137" i="21"/>
  <c r="CR136" i="21"/>
  <c r="CR135" i="21"/>
  <c r="CR134" i="21"/>
  <c r="CR133" i="21"/>
  <c r="CR132" i="21"/>
  <c r="CR131" i="21"/>
  <c r="CR130" i="21"/>
  <c r="CR129" i="21"/>
  <c r="CR128" i="21"/>
  <c r="CR127" i="21"/>
  <c r="CR126" i="21"/>
  <c r="CR125" i="21"/>
  <c r="CR124" i="21"/>
  <c r="CR123" i="21"/>
  <c r="CR122" i="21"/>
  <c r="CR121" i="21"/>
  <c r="CR120" i="21"/>
  <c r="CR119" i="21"/>
  <c r="CR118" i="21"/>
  <c r="CR117" i="21"/>
  <c r="CR116" i="21"/>
  <c r="CR115" i="21"/>
  <c r="CR114" i="21"/>
  <c r="CR113" i="21"/>
  <c r="CR112" i="21"/>
  <c r="CR111" i="21"/>
  <c r="CR110" i="21"/>
  <c r="CR109" i="21"/>
  <c r="CR108" i="21"/>
  <c r="CR107" i="21"/>
  <c r="CR106" i="21"/>
  <c r="CR105" i="21"/>
  <c r="CR104" i="21"/>
  <c r="CR103" i="21"/>
  <c r="CR102" i="21"/>
  <c r="CR101" i="21"/>
  <c r="CR100" i="21"/>
  <c r="CR99" i="21"/>
  <c r="CR98" i="21"/>
  <c r="CR97" i="21"/>
  <c r="CR96" i="21"/>
  <c r="CR95" i="21"/>
  <c r="CR94" i="21"/>
  <c r="CR93" i="21"/>
  <c r="CR92" i="21"/>
  <c r="CR91" i="21"/>
  <c r="CR90" i="21"/>
  <c r="CR89" i="21"/>
  <c r="CR88" i="21"/>
  <c r="CR87" i="21"/>
  <c r="CR86" i="21"/>
  <c r="CR85" i="21"/>
  <c r="CR84" i="21"/>
  <c r="CR83" i="21"/>
  <c r="CR82" i="21"/>
  <c r="CR81" i="21"/>
  <c r="CR80" i="21"/>
  <c r="CR79" i="21"/>
  <c r="CR78" i="21"/>
  <c r="CR77" i="21"/>
  <c r="CR76" i="21"/>
  <c r="CR75" i="21"/>
  <c r="CR74" i="21"/>
  <c r="CR73" i="21"/>
  <c r="CR72" i="21"/>
  <c r="CR71" i="21"/>
  <c r="CR70" i="21"/>
  <c r="CR69" i="21"/>
  <c r="CR68" i="21"/>
  <c r="CR67" i="21"/>
  <c r="CR66" i="21"/>
  <c r="CR65" i="21"/>
  <c r="CR64" i="21"/>
  <c r="CR63" i="21"/>
  <c r="CR62" i="21"/>
  <c r="CR61" i="21"/>
  <c r="CR60" i="21"/>
  <c r="CR59" i="21"/>
  <c r="CR58" i="21"/>
  <c r="CR57" i="21"/>
  <c r="CR56" i="21"/>
  <c r="CR55" i="21"/>
  <c r="CR54" i="21"/>
  <c r="CR53" i="21"/>
  <c r="CR52" i="21"/>
  <c r="CR51" i="21"/>
  <c r="CR50" i="21"/>
  <c r="CR48" i="21"/>
  <c r="CR47" i="21"/>
  <c r="CR46" i="21"/>
  <c r="CR45" i="21"/>
  <c r="CR44" i="21"/>
  <c r="CR43" i="21"/>
  <c r="CR42" i="21"/>
  <c r="CR41" i="21"/>
  <c r="CR40" i="21"/>
  <c r="CR39" i="21"/>
  <c r="CR38" i="21"/>
  <c r="CR37" i="21"/>
  <c r="CR36" i="21"/>
  <c r="CR35" i="21"/>
  <c r="CR34" i="21"/>
  <c r="CR33" i="21"/>
  <c r="CR32" i="21"/>
  <c r="CR31" i="21"/>
  <c r="CR30" i="21"/>
  <c r="CR29" i="21"/>
  <c r="CR28" i="21"/>
  <c r="CR27" i="21"/>
  <c r="CR26" i="21"/>
  <c r="CR25" i="21"/>
  <c r="CR24" i="21"/>
  <c r="CR23" i="21"/>
  <c r="CR22" i="21"/>
  <c r="CR21" i="21"/>
  <c r="CR20" i="21"/>
  <c r="CR19" i="21"/>
  <c r="CR18" i="21"/>
  <c r="CR17" i="21"/>
  <c r="CR16" i="21"/>
  <c r="CR15" i="21"/>
  <c r="CR14" i="21"/>
  <c r="CR13" i="21"/>
  <c r="CR12" i="21"/>
  <c r="CR11" i="21"/>
  <c r="CR10" i="21"/>
  <c r="CR9" i="21"/>
  <c r="CR8" i="21"/>
  <c r="CR163" i="21"/>
  <c r="BW9" i="21"/>
  <c r="BW10" i="21"/>
  <c r="BW11" i="21"/>
  <c r="BW12" i="21"/>
  <c r="BW13" i="21"/>
  <c r="BW14" i="21"/>
  <c r="BW15" i="21"/>
  <c r="BW16" i="21"/>
  <c r="BW17" i="21"/>
  <c r="BW18" i="21"/>
  <c r="BW19" i="21"/>
  <c r="BW20" i="21"/>
  <c r="BW21" i="21"/>
  <c r="BW22" i="21"/>
  <c r="BW23" i="21"/>
  <c r="BW24" i="21"/>
  <c r="BW25" i="21"/>
  <c r="BW26" i="21"/>
  <c r="BW27" i="21"/>
  <c r="BW28" i="21"/>
  <c r="BW29" i="21"/>
  <c r="BW30" i="21"/>
  <c r="BW31" i="21"/>
  <c r="BW32" i="21"/>
  <c r="BW33" i="21"/>
  <c r="BW34" i="21"/>
  <c r="BW35" i="21"/>
  <c r="BW36" i="21"/>
  <c r="BW37" i="21"/>
  <c r="BW38" i="21"/>
  <c r="BW39" i="21"/>
  <c r="BW40" i="21"/>
  <c r="BW41" i="21"/>
  <c r="BW42" i="21"/>
  <c r="BW43" i="21"/>
  <c r="BW44" i="21"/>
  <c r="BW45" i="21"/>
  <c r="BW46" i="21"/>
  <c r="BW47" i="21"/>
  <c r="BW48" i="21"/>
  <c r="BW50" i="21"/>
  <c r="BW51" i="21"/>
  <c r="BW52" i="21"/>
  <c r="BW53" i="21"/>
  <c r="BW54" i="21"/>
  <c r="BW55" i="21"/>
  <c r="BW56" i="21"/>
  <c r="BW57" i="21"/>
  <c r="BW58" i="21"/>
  <c r="BW59" i="21"/>
  <c r="BW60" i="21"/>
  <c r="BW61" i="21"/>
  <c r="BW62" i="21"/>
  <c r="BW63" i="21"/>
  <c r="BW64" i="21"/>
  <c r="BW65" i="21"/>
  <c r="BW66" i="21"/>
  <c r="BW67" i="21"/>
  <c r="BW68" i="21"/>
  <c r="BW69" i="21"/>
  <c r="BW70" i="21"/>
  <c r="BW71" i="21"/>
  <c r="BW72" i="21"/>
  <c r="BW73" i="21"/>
  <c r="BW74" i="21"/>
  <c r="BW75" i="21"/>
  <c r="BW76" i="21"/>
  <c r="BW77" i="21"/>
  <c r="BW78" i="21"/>
  <c r="BW79" i="21"/>
  <c r="BW80" i="21"/>
  <c r="BW81" i="21"/>
  <c r="BW82" i="21"/>
  <c r="BW83" i="21"/>
  <c r="BW84" i="21"/>
  <c r="BW85" i="21"/>
  <c r="BW86" i="21"/>
  <c r="BW87" i="21"/>
  <c r="BW88" i="21"/>
  <c r="BW89" i="21"/>
  <c r="BW90" i="21"/>
  <c r="BW91" i="21"/>
  <c r="BW92" i="21"/>
  <c r="BW93" i="21"/>
  <c r="BW94" i="21"/>
  <c r="BW95" i="21"/>
  <c r="BW96" i="21"/>
  <c r="BW97" i="21"/>
  <c r="BW98" i="21"/>
  <c r="BW99" i="21"/>
  <c r="BW100" i="21"/>
  <c r="BW101" i="21"/>
  <c r="BW102" i="21"/>
  <c r="BW103" i="21"/>
  <c r="BW104" i="21"/>
  <c r="BW105" i="21"/>
  <c r="BW106" i="21"/>
  <c r="BW107" i="21"/>
  <c r="BW108" i="21"/>
  <c r="BW109" i="21"/>
  <c r="BW110" i="21"/>
  <c r="BW111" i="21"/>
  <c r="BW112" i="21"/>
  <c r="BW113" i="21"/>
  <c r="BW114" i="21"/>
  <c r="BW115" i="21"/>
  <c r="BW116" i="21"/>
  <c r="BW117" i="21"/>
  <c r="BW118" i="21"/>
  <c r="BW119" i="21"/>
  <c r="BW120" i="21"/>
  <c r="BW121" i="21"/>
  <c r="BW122" i="21"/>
  <c r="BW123" i="21"/>
  <c r="BW124" i="21"/>
  <c r="BW125" i="21"/>
  <c r="BW126" i="21"/>
  <c r="BW127" i="21"/>
  <c r="BW128" i="21"/>
  <c r="BW129" i="21"/>
  <c r="BW130" i="21"/>
  <c r="BW131" i="21"/>
  <c r="BW132" i="21"/>
  <c r="BW133" i="21"/>
  <c r="BW134" i="21"/>
  <c r="BW135" i="21"/>
  <c r="BW136" i="21"/>
  <c r="BW137" i="21"/>
  <c r="BW138" i="21"/>
  <c r="BW139" i="21"/>
  <c r="BW140" i="21"/>
  <c r="BW141" i="21"/>
  <c r="BW142" i="21"/>
  <c r="BW143" i="21"/>
  <c r="BW144" i="21"/>
  <c r="BW145" i="21"/>
  <c r="BW146" i="21"/>
  <c r="BW147" i="21"/>
  <c r="BW148" i="21"/>
  <c r="BW149" i="21"/>
  <c r="BW150" i="21"/>
  <c r="BW151" i="21"/>
  <c r="BW152" i="21"/>
  <c r="BW153" i="21"/>
  <c r="BW154" i="21"/>
  <c r="BW155" i="21"/>
  <c r="BW156" i="21"/>
  <c r="BW157" i="21"/>
  <c r="BW158" i="21"/>
  <c r="BW159" i="21"/>
  <c r="BW160" i="21"/>
  <c r="BW161" i="21"/>
  <c r="BW162" i="21"/>
  <c r="BW163" i="21"/>
  <c r="BW8" i="21"/>
  <c r="BG9" i="21"/>
  <c r="BG10" i="21"/>
  <c r="BG11" i="21"/>
  <c r="BG12" i="21"/>
  <c r="BG13" i="21"/>
  <c r="BG14" i="21"/>
  <c r="BG15" i="21"/>
  <c r="BG16" i="21"/>
  <c r="BG17" i="21"/>
  <c r="BG18" i="21"/>
  <c r="BG19" i="21"/>
  <c r="BG20" i="21"/>
  <c r="BG21" i="21"/>
  <c r="BG22" i="21"/>
  <c r="BG23" i="21"/>
  <c r="BG24" i="21"/>
  <c r="BG25" i="21"/>
  <c r="BG26" i="21"/>
  <c r="BG27" i="21"/>
  <c r="BG28" i="21"/>
  <c r="BG29" i="21"/>
  <c r="BG30" i="21"/>
  <c r="BG31" i="21"/>
  <c r="BG32" i="21"/>
  <c r="BG33" i="21"/>
  <c r="BG34" i="21"/>
  <c r="BG35" i="21"/>
  <c r="BG36" i="21"/>
  <c r="BG37" i="21"/>
  <c r="BG38" i="21"/>
  <c r="BG39" i="21"/>
  <c r="BG40" i="21"/>
  <c r="BG41" i="21"/>
  <c r="BG42" i="21"/>
  <c r="BG43" i="21"/>
  <c r="BG44" i="21"/>
  <c r="BG45" i="21"/>
  <c r="BG46" i="21"/>
  <c r="BG47" i="21"/>
  <c r="BG48" i="21"/>
  <c r="BG50" i="21"/>
  <c r="BG51" i="21"/>
  <c r="BG52" i="21"/>
  <c r="BG53" i="21"/>
  <c r="BG54" i="21"/>
  <c r="BG55" i="21"/>
  <c r="BG56" i="21"/>
  <c r="BG57" i="21"/>
  <c r="BG58" i="21"/>
  <c r="BG59" i="21"/>
  <c r="BG60" i="21"/>
  <c r="BG61" i="21"/>
  <c r="BG62" i="21"/>
  <c r="BG63" i="21"/>
  <c r="BG64" i="21"/>
  <c r="BG65" i="21"/>
  <c r="BG66" i="21"/>
  <c r="BG67" i="21"/>
  <c r="BG68" i="21"/>
  <c r="BG69" i="21"/>
  <c r="BG70" i="21"/>
  <c r="BG71" i="21"/>
  <c r="BG72" i="21"/>
  <c r="BG73" i="21"/>
  <c r="BG74" i="21"/>
  <c r="BG75" i="21"/>
  <c r="BG76" i="21"/>
  <c r="BG77" i="21"/>
  <c r="BG78" i="21"/>
  <c r="BG79" i="21"/>
  <c r="BG80" i="21"/>
  <c r="BG81" i="21"/>
  <c r="BG82" i="21"/>
  <c r="BG83" i="21"/>
  <c r="BG84" i="21"/>
  <c r="BG85" i="21"/>
  <c r="BG86" i="21"/>
  <c r="BG87" i="21"/>
  <c r="BG88" i="21"/>
  <c r="BG89" i="21"/>
  <c r="BG90" i="21"/>
  <c r="BG91" i="21"/>
  <c r="BG92" i="21"/>
  <c r="BG93" i="21"/>
  <c r="BG94" i="21"/>
  <c r="BG95" i="21"/>
  <c r="BG96" i="21"/>
  <c r="BG97" i="21"/>
  <c r="BG98" i="21"/>
  <c r="BG99" i="21"/>
  <c r="BG100" i="21"/>
  <c r="BG101" i="21"/>
  <c r="BG102" i="21"/>
  <c r="BG103" i="21"/>
  <c r="BG104" i="21"/>
  <c r="BG105" i="21"/>
  <c r="BG106" i="21"/>
  <c r="BG107" i="21"/>
  <c r="BG108" i="21"/>
  <c r="BG109" i="21"/>
  <c r="BG110" i="21"/>
  <c r="BG111" i="21"/>
  <c r="BG112" i="21"/>
  <c r="BG113" i="21"/>
  <c r="BG114" i="21"/>
  <c r="BG115" i="21"/>
  <c r="BG116" i="21"/>
  <c r="BG117" i="21"/>
  <c r="BG118" i="21"/>
  <c r="BG119" i="21"/>
  <c r="BG120" i="21"/>
  <c r="BG121" i="21"/>
  <c r="BG122" i="21"/>
  <c r="BG123" i="21"/>
  <c r="BG124" i="21"/>
  <c r="BG125" i="21"/>
  <c r="BG126" i="21"/>
  <c r="BG127" i="21"/>
  <c r="BG128" i="21"/>
  <c r="BG129" i="21"/>
  <c r="BG130" i="21"/>
  <c r="BG131" i="21"/>
  <c r="BG132" i="21"/>
  <c r="BG133" i="21"/>
  <c r="BG134" i="21"/>
  <c r="BG135" i="21"/>
  <c r="BG136" i="21"/>
  <c r="BG137" i="21"/>
  <c r="BG138" i="21"/>
  <c r="BG139" i="21"/>
  <c r="BG140" i="21"/>
  <c r="BG141" i="21"/>
  <c r="BG142" i="21"/>
  <c r="BG143" i="21"/>
  <c r="BG144" i="21"/>
  <c r="BG145" i="21"/>
  <c r="BG146" i="21"/>
  <c r="BG147" i="21"/>
  <c r="BG148" i="21"/>
  <c r="BG149" i="21"/>
  <c r="BG150" i="21"/>
  <c r="BG151" i="21"/>
  <c r="BG152" i="21"/>
  <c r="BG153" i="21"/>
  <c r="BG154" i="21"/>
  <c r="BG155" i="21"/>
  <c r="BG156" i="21"/>
  <c r="BG157" i="21"/>
  <c r="BG158" i="21"/>
  <c r="BG159" i="21"/>
  <c r="BG160" i="21"/>
  <c r="BG161" i="21"/>
  <c r="BG162" i="21"/>
  <c r="BG163" i="21"/>
  <c r="BG8" i="21"/>
  <c r="CW128" i="21" l="1"/>
  <c r="CW104" i="21"/>
  <c r="CW68" i="21"/>
  <c r="CW31" i="21"/>
  <c r="AI165" i="21"/>
  <c r="Z165" i="21"/>
  <c r="CI165" i="21"/>
  <c r="BJ165" i="21"/>
  <c r="M165" i="21"/>
  <c r="CL165" i="21"/>
  <c r="BU165" i="21"/>
  <c r="X165" i="21"/>
  <c r="G165" i="21"/>
  <c r="S165" i="21"/>
  <c r="AE165" i="21"/>
  <c r="AQ165" i="21"/>
  <c r="BC165" i="21"/>
  <c r="CC165" i="21"/>
  <c r="CO165" i="21"/>
  <c r="BX165" i="21"/>
  <c r="AX165" i="21"/>
  <c r="N165" i="21"/>
  <c r="BV165" i="21"/>
  <c r="AK165" i="21"/>
  <c r="CH165" i="21"/>
  <c r="BI165" i="21"/>
  <c r="AJ165" i="21"/>
  <c r="CW127" i="21"/>
  <c r="CW11" i="21"/>
  <c r="CW23" i="21"/>
  <c r="CW35" i="21"/>
  <c r="CW47" i="21"/>
  <c r="CW60" i="21"/>
  <c r="CW72" i="21"/>
  <c r="CW84" i="21"/>
  <c r="CW96" i="21"/>
  <c r="CW108" i="21"/>
  <c r="CW120" i="21"/>
  <c r="CW132" i="21"/>
  <c r="J165" i="21"/>
  <c r="BF165" i="21"/>
  <c r="CJ165" i="21"/>
  <c r="BK165" i="21"/>
  <c r="AL165" i="21"/>
  <c r="AW165" i="21"/>
  <c r="Y165" i="21"/>
  <c r="CU165" i="21"/>
  <c r="AV165" i="21"/>
  <c r="L165" i="21"/>
  <c r="CW158" i="21"/>
  <c r="CW146" i="21"/>
  <c r="CW134" i="21"/>
  <c r="CW122" i="21"/>
  <c r="CW110" i="21"/>
  <c r="CW98" i="21"/>
  <c r="CW86" i="21"/>
  <c r="CW74" i="21"/>
  <c r="CW62" i="21"/>
  <c r="CW50" i="21"/>
  <c r="CW37" i="21"/>
  <c r="CW25" i="21"/>
  <c r="CW13" i="21"/>
  <c r="AN165" i="21"/>
  <c r="BW164" i="21"/>
  <c r="AH165" i="21"/>
  <c r="D165" i="21"/>
  <c r="AB165" i="21"/>
  <c r="K165" i="21"/>
  <c r="CP165" i="21"/>
  <c r="CW116" i="21"/>
  <c r="CW56" i="21"/>
  <c r="CW43" i="21"/>
  <c r="CW8" i="21"/>
  <c r="CW44" i="21"/>
  <c r="CW117" i="21"/>
  <c r="BM165" i="21"/>
  <c r="AZ165" i="21"/>
  <c r="P165" i="21"/>
  <c r="CA165" i="21"/>
  <c r="BG49" i="21"/>
  <c r="CT165" i="21"/>
  <c r="CG165" i="21"/>
  <c r="CW94" i="21"/>
  <c r="CW82" i="21"/>
  <c r="CW70" i="21"/>
  <c r="CW58" i="21"/>
  <c r="CW45" i="21"/>
  <c r="CW33" i="21"/>
  <c r="CW21" i="21"/>
  <c r="CW9" i="21"/>
  <c r="CS165" i="21"/>
  <c r="CF165" i="21"/>
  <c r="BT165" i="21"/>
  <c r="BH165" i="21"/>
  <c r="AU165" i="21"/>
  <c r="W165" i="21"/>
  <c r="CW153" i="21"/>
  <c r="CW141" i="21"/>
  <c r="CW93" i="21"/>
  <c r="CW81" i="21"/>
  <c r="CW69" i="21"/>
  <c r="CW20" i="21"/>
  <c r="CQ165" i="21"/>
  <c r="BS165" i="21"/>
  <c r="AT165" i="21"/>
  <c r="V165" i="21"/>
  <c r="BW49" i="21"/>
  <c r="CV49" i="21"/>
  <c r="CW152" i="21"/>
  <c r="CW140" i="21"/>
  <c r="CW92" i="21"/>
  <c r="CW80" i="21"/>
  <c r="CW19" i="21"/>
  <c r="BR165" i="21"/>
  <c r="CV164" i="21"/>
  <c r="CW163" i="21"/>
  <c r="CR49" i="21"/>
  <c r="CR164" i="21"/>
  <c r="CW160" i="21"/>
  <c r="CW148" i="21"/>
  <c r="CW136" i="21"/>
  <c r="CW124" i="21"/>
  <c r="CW112" i="21"/>
  <c r="CW100" i="21"/>
  <c r="CW88" i="21"/>
  <c r="CW76" i="21"/>
  <c r="CW64" i="21"/>
  <c r="CW52" i="21"/>
  <c r="CW39" i="21"/>
  <c r="CW27" i="21"/>
  <c r="CW15" i="21"/>
  <c r="CB165" i="21"/>
  <c r="CN165" i="21"/>
  <c r="BN165" i="21"/>
  <c r="CW159" i="21"/>
  <c r="CW147" i="21"/>
  <c r="CW135" i="21"/>
  <c r="CW123" i="21"/>
  <c r="CW111" i="21"/>
  <c r="CW99" i="21"/>
  <c r="CW87" i="21"/>
  <c r="CW75" i="21"/>
  <c r="CW63" i="21"/>
  <c r="CW51" i="21"/>
  <c r="CW157" i="21"/>
  <c r="CW145" i="21"/>
  <c r="CW133" i="21"/>
  <c r="CW121" i="21"/>
  <c r="CW109" i="21"/>
  <c r="CW97" i="21"/>
  <c r="CW85" i="21"/>
  <c r="CW73" i="21"/>
  <c r="CW61" i="21"/>
  <c r="CW48" i="21"/>
  <c r="CW36" i="21"/>
  <c r="CW24" i="21"/>
  <c r="CW12" i="21"/>
  <c r="CD165" i="21"/>
  <c r="AS165" i="21"/>
  <c r="CW14" i="21"/>
  <c r="CW26" i="21"/>
  <c r="CW38" i="21"/>
  <c r="BQ165" i="21"/>
  <c r="AR165" i="21"/>
  <c r="BG164" i="21"/>
  <c r="BG165" i="21" s="1"/>
  <c r="CW155" i="21"/>
  <c r="CW143" i="21"/>
  <c r="CW131" i="21"/>
  <c r="CW119" i="21"/>
  <c r="CW107" i="21"/>
  <c r="CW95" i="21"/>
  <c r="CW83" i="21"/>
  <c r="CW71" i="21"/>
  <c r="CW59" i="21"/>
  <c r="CW46" i="21"/>
  <c r="CW34" i="21"/>
  <c r="CW22" i="21"/>
  <c r="CW10" i="21"/>
  <c r="BP165" i="21"/>
  <c r="BO165" i="21"/>
  <c r="CE165" i="21"/>
  <c r="CW156" i="21"/>
  <c r="CW144" i="21"/>
  <c r="CW16" i="21"/>
  <c r="CW28" i="21"/>
  <c r="CW40" i="21"/>
  <c r="CW53" i="21"/>
  <c r="CW65" i="21"/>
  <c r="CW77" i="21"/>
  <c r="CW89" i="21"/>
  <c r="CW101" i="21"/>
  <c r="CW113" i="21"/>
  <c r="CW125" i="21"/>
  <c r="CW137" i="21"/>
  <c r="CW149" i="21"/>
  <c r="CW161" i="21"/>
  <c r="CW18" i="21"/>
  <c r="CW30" i="21"/>
  <c r="CW42" i="21"/>
  <c r="CW55" i="21"/>
  <c r="CW67" i="21"/>
  <c r="CW79" i="21"/>
  <c r="CW91" i="21"/>
  <c r="CW103" i="21"/>
  <c r="CW115" i="21"/>
  <c r="CW139" i="21"/>
  <c r="CW151" i="21"/>
  <c r="CW162" i="21"/>
  <c r="CW150" i="21"/>
  <c r="CW138" i="21"/>
  <c r="CW126" i="21"/>
  <c r="CW114" i="21"/>
  <c r="CW102" i="21"/>
  <c r="CW90" i="21"/>
  <c r="CW78" i="21"/>
  <c r="CW66" i="21"/>
  <c r="CW54" i="21"/>
  <c r="CW41" i="21"/>
  <c r="CW29" i="21"/>
  <c r="CW17" i="21"/>
  <c r="BA165" i="21"/>
  <c r="AO165" i="21"/>
  <c r="AC165" i="21"/>
  <c r="Q165" i="21"/>
  <c r="E165" i="21"/>
  <c r="BW165" i="21" l="1"/>
  <c r="CR165" i="21"/>
  <c r="CV165" i="21"/>
  <c r="CW164" i="21"/>
  <c r="CW49" i="21"/>
  <c r="CW165" i="21" l="1"/>
</calcChain>
</file>

<file path=xl/sharedStrings.xml><?xml version="1.0" encoding="utf-8"?>
<sst xmlns="http://schemas.openxmlformats.org/spreadsheetml/2006/main" count="2041" uniqueCount="763">
  <si>
    <t>A_24BSST</t>
  </si>
  <si>
    <t>For Fiscal Year</t>
  </si>
  <si>
    <t>10 GENERAL FUND</t>
  </si>
  <si>
    <t>2024</t>
  </si>
  <si>
    <t>Total</t>
  </si>
  <si>
    <t/>
  </si>
  <si>
    <t>1110</t>
  </si>
  <si>
    <t>1111</t>
  </si>
  <si>
    <t>1112</t>
  </si>
  <si>
    <t>1113</t>
  </si>
  <si>
    <t>1114</t>
  </si>
  <si>
    <t>1115</t>
  </si>
  <si>
    <t>1134</t>
  </si>
  <si>
    <t>1135</t>
  </si>
  <si>
    <t>1136</t>
  </si>
  <si>
    <t>1160</t>
  </si>
  <si>
    <t>1162</t>
  </si>
  <si>
    <t>1164</t>
  </si>
  <si>
    <t>1190</t>
  </si>
  <si>
    <t>1199</t>
  </si>
  <si>
    <t>1310</t>
  </si>
  <si>
    <t>1320</t>
  </si>
  <si>
    <t>1330</t>
  </si>
  <si>
    <t>1340</t>
  </si>
  <si>
    <t>1440</t>
  </si>
  <si>
    <t>1510</t>
  </si>
  <si>
    <t>1515</t>
  </si>
  <si>
    <t>1741</t>
  </si>
  <si>
    <t>1742</t>
  </si>
  <si>
    <t>1743</t>
  </si>
  <si>
    <t>1744</t>
  </si>
  <si>
    <t>1745</t>
  </si>
  <si>
    <t>1746</t>
  </si>
  <si>
    <t>1747</t>
  </si>
  <si>
    <t>1748</t>
  </si>
  <si>
    <t>1760</t>
  </si>
  <si>
    <t>1770</t>
  </si>
  <si>
    <t>1780</t>
  </si>
  <si>
    <t>1800</t>
  </si>
  <si>
    <t>1915</t>
  </si>
  <si>
    <t>1940</t>
  </si>
  <si>
    <t>3005</t>
  </si>
  <si>
    <t>3010</t>
  </si>
  <si>
    <t>3013</t>
  </si>
  <si>
    <t>3015</t>
  </si>
  <si>
    <t>3020</t>
  </si>
  <si>
    <t>3100</t>
  </si>
  <si>
    <t>3200</t>
  </si>
  <si>
    <t>3300</t>
  </si>
  <si>
    <t>3400</t>
  </si>
  <si>
    <t>3500</t>
  </si>
  <si>
    <t>3600</t>
  </si>
  <si>
    <t>3700</t>
  </si>
  <si>
    <t>3750</t>
  </si>
  <si>
    <t>3800</t>
  </si>
  <si>
    <t>3990</t>
  </si>
  <si>
    <t>4100</t>
  </si>
  <si>
    <t>4101</t>
  </si>
  <si>
    <t>4200</t>
  </si>
  <si>
    <t>4300</t>
  </si>
  <si>
    <t>4500</t>
  </si>
  <si>
    <t>4522</t>
  </si>
  <si>
    <t>4524</t>
  </si>
  <si>
    <t>4538</t>
  </si>
  <si>
    <t>4546</t>
  </si>
  <si>
    <t>4553</t>
  </si>
  <si>
    <t>4559</t>
  </si>
  <si>
    <t>4560</t>
  </si>
  <si>
    <t>4580</t>
  </si>
  <si>
    <t>4600</t>
  </si>
  <si>
    <t>4650</t>
  </si>
  <si>
    <t>4685</t>
  </si>
  <si>
    <t>4700</t>
  </si>
  <si>
    <t>4800</t>
  </si>
  <si>
    <t>4901</t>
  </si>
  <si>
    <t>4970</t>
  </si>
  <si>
    <t>5100</t>
  </si>
  <si>
    <t>5110</t>
  </si>
  <si>
    <t>5120</t>
  </si>
  <si>
    <t>5200</t>
  </si>
  <si>
    <t>5201</t>
  </si>
  <si>
    <t>5210</t>
  </si>
  <si>
    <t>5211</t>
  </si>
  <si>
    <t>5300</t>
  </si>
  <si>
    <t>5400</t>
  </si>
  <si>
    <t>5500</t>
  </si>
  <si>
    <t>5600</t>
  </si>
  <si>
    <t>5900</t>
  </si>
  <si>
    <t>6300</t>
  </si>
  <si>
    <t>6400</t>
  </si>
  <si>
    <t>6500</t>
  </si>
  <si>
    <t>District Num</t>
  </si>
  <si>
    <r>
      <rPr>
        <sz val="10"/>
        <color rgb="FFFFFFFF"/>
        <rFont val="Segoe UI"/>
      </rPr>
      <t>District N</t>
    </r>
    <r>
      <rPr>
        <sz val="10"/>
        <color rgb="FFFFFFFF"/>
        <rFont val="Segoe UI"/>
      </rPr>
      <t>ame</t>
    </r>
  </si>
  <si>
    <t>Basic Rate (General Fund)</t>
  </si>
  <si>
    <t>Tax Sales and Redemp - Basic</t>
  </si>
  <si>
    <t>Voted Local Levy</t>
  </si>
  <si>
    <t>Tax Sales and Redemp - Voted Local</t>
  </si>
  <si>
    <t>Board Local Levy</t>
  </si>
  <si>
    <t>Tax Sales and Redemp-Board Local</t>
  </si>
  <si>
    <t>Judgment Recovery</t>
  </si>
  <si>
    <t>Tax Sales and Redemp – Judgment Rec</t>
  </si>
  <si>
    <t>Tax Refunds</t>
  </si>
  <si>
    <t>FILT--Basic Rate</t>
  </si>
  <si>
    <t>FILT--Voted Local</t>
  </si>
  <si>
    <t>FILT--Board Local</t>
  </si>
  <si>
    <t>Other Taxes</t>
  </si>
  <si>
    <t>Penalties on Taxes</t>
  </si>
  <si>
    <t>Tuition From Pupils or Parents</t>
  </si>
  <si>
    <t>Tuition From Other LEAs - In-State</t>
  </si>
  <si>
    <t>Tuition From Other LEAs - Out of State</t>
  </si>
  <si>
    <t>Tuition From Private Sources</t>
  </si>
  <si>
    <t>Transportation Fees - Private Sources</t>
  </si>
  <si>
    <t>Interest on Investments</t>
  </si>
  <si>
    <t>Interest on Lease Receivables</t>
  </si>
  <si>
    <t>General Student Fees</t>
  </si>
  <si>
    <t>General Student Fee Waivers</t>
  </si>
  <si>
    <t>Curricular Activity Fees</t>
  </si>
  <si>
    <t>Curricular Activity Fee Waivers</t>
  </si>
  <si>
    <t>Co-Curricular Activity Fees</t>
  </si>
  <si>
    <t>Co-Curricular Activity Fee Waivers</t>
  </si>
  <si>
    <t>Extra-Curricular Activity Fees</t>
  </si>
  <si>
    <t>Extra-Curricular Activity Fee Waivers</t>
  </si>
  <si>
    <t>Fines</t>
  </si>
  <si>
    <t>Fundraisers</t>
  </si>
  <si>
    <t>Non-Waivable Charges</t>
  </si>
  <si>
    <t>REVENUE - COMM SERV ACTIVITIES</t>
  </si>
  <si>
    <t>Lease Revenue</t>
  </si>
  <si>
    <t>Textbooks (Sales and Rentals)</t>
  </si>
  <si>
    <t>TOTAL LOCAL REVENUE (1000)</t>
  </si>
  <si>
    <t>Kindergarten</t>
  </si>
  <si>
    <t>Regular School Programs K-12</t>
  </si>
  <si>
    <t>Foreign Exchange Students</t>
  </si>
  <si>
    <t>Necessarily Existent Small Schools</t>
  </si>
  <si>
    <t>Professional Staff</t>
  </si>
  <si>
    <t>Restricted Basic School Program</t>
  </si>
  <si>
    <t>Related to Basic Programs</t>
  </si>
  <si>
    <t>Focus Populations</t>
  </si>
  <si>
    <t>Educator Supports</t>
  </si>
  <si>
    <t>Statewide Initiatives</t>
  </si>
  <si>
    <t>Local Guarantee (Voted &amp; Board)</t>
  </si>
  <si>
    <t>Capital Outlay Programs</t>
  </si>
  <si>
    <t>Capital Development Project Grants</t>
  </si>
  <si>
    <t>Non-MSP State Revenue (via USBE)</t>
  </si>
  <si>
    <t>State Revenue From Non-USBE State Agencies</t>
  </si>
  <si>
    <t>TOTAL STATE REVENUE (3000)</t>
  </si>
  <si>
    <t>Unrestricted Grants-in-Aid Received Directly from the Federal Government</t>
  </si>
  <si>
    <t>Impact Aid Program, (Title VII)</t>
  </si>
  <si>
    <t>Unrestricted Federal-Received via State Agencies</t>
  </si>
  <si>
    <t>Restricted Federal Grants-in-Aid Received Directly from the Federal Government</t>
  </si>
  <si>
    <t>Restricted Federal Grants-in-Aid Received via USBE</t>
  </si>
  <si>
    <t>IDEA - B -- Pre-School Disabled (Sec 619)</t>
  </si>
  <si>
    <t>IDEA - B -- Disabled (PL 101-476)</t>
  </si>
  <si>
    <t>Formula Allocation</t>
  </si>
  <si>
    <t>Leadership &amp; Development</t>
  </si>
  <si>
    <t>Tech Prep Education</t>
  </si>
  <si>
    <t>Other Federal Career &amp; Technical Education Sources</t>
  </si>
  <si>
    <t>Federal Child Nutrition Prog</t>
  </si>
  <si>
    <t>Fed Adult Ed Programs</t>
  </si>
  <si>
    <t>Other Fed/State Restricted Sources</t>
  </si>
  <si>
    <t>UPSTART</t>
  </si>
  <si>
    <t>SAMSHA Project Aware</t>
  </si>
  <si>
    <t>Federal Revenue Received via Intermediate Agencies</t>
  </si>
  <si>
    <t>Federal Elementary and Secondary Education Act of 1965</t>
  </si>
  <si>
    <t>Medicaid Outreach</t>
  </si>
  <si>
    <t>USDA Commodities</t>
  </si>
  <si>
    <t>TOTAL FEDERAL REVENUE (4000)</t>
  </si>
  <si>
    <t>TOTAL REVENUES</t>
  </si>
  <si>
    <t>Sale of Bonds</t>
  </si>
  <si>
    <t>Face Amount of Bonds Sold</t>
  </si>
  <si>
    <t>Premium or Discount on the Issuance of Bonds</t>
  </si>
  <si>
    <t>Transfers in From Other Funds</t>
  </si>
  <si>
    <t>Transfers IN from Other Programs - Limited LEA Budgetary Flexibility</t>
  </si>
  <si>
    <t>Transfers out to Other Funds</t>
  </si>
  <si>
    <t>Transfers OUT to Other Programs - Limited LEA Budgetary Flexibility</t>
  </si>
  <si>
    <t>Sale of, or Compensation for Loss of, Fixed Assets</t>
  </si>
  <si>
    <t>Loan Proceeds</t>
  </si>
  <si>
    <t>Lease Proceeds</t>
  </si>
  <si>
    <t>Insurance Recoveries</t>
  </si>
  <si>
    <t>Other Financing Sources &amp; Uses</t>
  </si>
  <si>
    <t>TOTAL REVENUE AND OTHER SOURCES</t>
  </si>
  <si>
    <t>Special Items</t>
  </si>
  <si>
    <t>Extraordinary Items</t>
  </si>
  <si>
    <t>Restatement</t>
  </si>
  <si>
    <t>GRAND TOTAL</t>
  </si>
  <si>
    <t>001</t>
  </si>
  <si>
    <t>Alpine District</t>
  </si>
  <si>
    <t>002</t>
  </si>
  <si>
    <t>Beaver District</t>
  </si>
  <si>
    <t>003</t>
  </si>
  <si>
    <t>Box Elder District</t>
  </si>
  <si>
    <t>004</t>
  </si>
  <si>
    <t>Cache District</t>
  </si>
  <si>
    <t>005</t>
  </si>
  <si>
    <t>Carbon District</t>
  </si>
  <si>
    <t>006</t>
  </si>
  <si>
    <t>Daggett District</t>
  </si>
  <si>
    <t>007</t>
  </si>
  <si>
    <t>Davis District</t>
  </si>
  <si>
    <t>008</t>
  </si>
  <si>
    <t>Duchesne District</t>
  </si>
  <si>
    <t>009</t>
  </si>
  <si>
    <t>Emery District</t>
  </si>
  <si>
    <t>010</t>
  </si>
  <si>
    <t>Garfield District</t>
  </si>
  <si>
    <t>011</t>
  </si>
  <si>
    <t>Grand District</t>
  </si>
  <si>
    <t>012</t>
  </si>
  <si>
    <t>Granite District</t>
  </si>
  <si>
    <t>013</t>
  </si>
  <si>
    <t>Iron District</t>
  </si>
  <si>
    <t>014</t>
  </si>
  <si>
    <t>Jordan District</t>
  </si>
  <si>
    <t>015</t>
  </si>
  <si>
    <t>Juab District</t>
  </si>
  <si>
    <t>016</t>
  </si>
  <si>
    <t>Kane District</t>
  </si>
  <si>
    <t>017</t>
  </si>
  <si>
    <t>Millard District</t>
  </si>
  <si>
    <t>018</t>
  </si>
  <si>
    <t>Morgan District</t>
  </si>
  <si>
    <t>019</t>
  </si>
  <si>
    <t>Nebo District</t>
  </si>
  <si>
    <t>020</t>
  </si>
  <si>
    <t>North Sanpete District</t>
  </si>
  <si>
    <t>021</t>
  </si>
  <si>
    <t>North Summit District</t>
  </si>
  <si>
    <t>022</t>
  </si>
  <si>
    <t>Park City District</t>
  </si>
  <si>
    <t>023</t>
  </si>
  <si>
    <t>Piute District</t>
  </si>
  <si>
    <t>024</t>
  </si>
  <si>
    <t>Rich District</t>
  </si>
  <si>
    <t>025</t>
  </si>
  <si>
    <t>San Juan District</t>
  </si>
  <si>
    <t>026</t>
  </si>
  <si>
    <t>Sevier District</t>
  </si>
  <si>
    <t>027</t>
  </si>
  <si>
    <t>South Sanpete District</t>
  </si>
  <si>
    <t>028</t>
  </si>
  <si>
    <t>South Summit District</t>
  </si>
  <si>
    <t>029</t>
  </si>
  <si>
    <t>Tintic District</t>
  </si>
  <si>
    <t>030</t>
  </si>
  <si>
    <t>Tooele District</t>
  </si>
  <si>
    <t>031</t>
  </si>
  <si>
    <t>Uintah District</t>
  </si>
  <si>
    <t>032</t>
  </si>
  <si>
    <t>Wasatch District</t>
  </si>
  <si>
    <t>033</t>
  </si>
  <si>
    <t>Washington District</t>
  </si>
  <si>
    <t>034</t>
  </si>
  <si>
    <t>Wayne District</t>
  </si>
  <si>
    <t>035</t>
  </si>
  <si>
    <t>Weber District</t>
  </si>
  <si>
    <t>036</t>
  </si>
  <si>
    <t>Salt Lake District</t>
  </si>
  <si>
    <t>037</t>
  </si>
  <si>
    <t>Ogden City District</t>
  </si>
  <si>
    <t>038</t>
  </si>
  <si>
    <t>Provo District</t>
  </si>
  <si>
    <t>039</t>
  </si>
  <si>
    <t>Logan City District</t>
  </si>
  <si>
    <t>040</t>
  </si>
  <si>
    <t>Murray District</t>
  </si>
  <si>
    <t>042</t>
  </si>
  <si>
    <t>Canyons District</t>
  </si>
  <si>
    <t>DISTRICT SUBTOTALS</t>
  </si>
  <si>
    <t>01B</t>
  </si>
  <si>
    <t>Utah County Academy of Science</t>
  </si>
  <si>
    <t>01C</t>
  </si>
  <si>
    <t>Odyssey Charter School</t>
  </si>
  <si>
    <t>01D</t>
  </si>
  <si>
    <t>Renaissance Academy</t>
  </si>
  <si>
    <t>01E</t>
  </si>
  <si>
    <t>Guadalupe School</t>
  </si>
  <si>
    <t>01F</t>
  </si>
  <si>
    <t>Quest Academy</t>
  </si>
  <si>
    <t>01G</t>
  </si>
  <si>
    <t>Jefferson Academy</t>
  </si>
  <si>
    <t>01I</t>
  </si>
  <si>
    <t>Utah International Charter School</t>
  </si>
  <si>
    <t>01K</t>
  </si>
  <si>
    <t>Vanguard Academy</t>
  </si>
  <si>
    <t>01L</t>
  </si>
  <si>
    <t>Athlos Academy of Utah</t>
  </si>
  <si>
    <t>01M</t>
  </si>
  <si>
    <t>Advantage Arts Academy</t>
  </si>
  <si>
    <t>02B</t>
  </si>
  <si>
    <t>Lincoln Academy</t>
  </si>
  <si>
    <t>02C</t>
  </si>
  <si>
    <t>Intech Collegiate Academy</t>
  </si>
  <si>
    <t>02D</t>
  </si>
  <si>
    <t>Channing Hall</t>
  </si>
  <si>
    <t>02E</t>
  </si>
  <si>
    <t>Karl G. Maeser Preparatory Academy</t>
  </si>
  <si>
    <t>02F</t>
  </si>
  <si>
    <t>Rockwell Charter High School</t>
  </si>
  <si>
    <t>02G</t>
  </si>
  <si>
    <t>Vista School</t>
  </si>
  <si>
    <t>02H</t>
  </si>
  <si>
    <t>Utah Connections Academy</t>
  </si>
  <si>
    <t>02I</t>
  </si>
  <si>
    <t>Esperanza School</t>
  </si>
  <si>
    <t>02J</t>
  </si>
  <si>
    <t>Ascent Academies of Utah</t>
  </si>
  <si>
    <t>02K</t>
  </si>
  <si>
    <t>Utah Military Academy</t>
  </si>
  <si>
    <t>02L</t>
  </si>
  <si>
    <t>The Center for Creativity Innovation and Discovery</t>
  </si>
  <si>
    <t>03B</t>
  </si>
  <si>
    <t>Beehive Science &amp; Technology Academy</t>
  </si>
  <si>
    <t>03C</t>
  </si>
  <si>
    <t>Entheos Academy</t>
  </si>
  <si>
    <t>03D</t>
  </si>
  <si>
    <t>Spectrum Academy</t>
  </si>
  <si>
    <t>03E</t>
  </si>
  <si>
    <t>C.S. Lewis Academy</t>
  </si>
  <si>
    <t>03F</t>
  </si>
  <si>
    <t>Venture Academy</t>
  </si>
  <si>
    <t>03G</t>
  </si>
  <si>
    <t>Bear River Charter School</t>
  </si>
  <si>
    <t>03H</t>
  </si>
  <si>
    <t>Endeavor Hall</t>
  </si>
  <si>
    <t>03I</t>
  </si>
  <si>
    <t>Leadership Learning Academy</t>
  </si>
  <si>
    <t>03J</t>
  </si>
  <si>
    <t>Mountain View Montessori</t>
  </si>
  <si>
    <t>03K</t>
  </si>
  <si>
    <t>Roots Charter High School</t>
  </si>
  <si>
    <t>03L</t>
  </si>
  <si>
    <t>Leadership Academy of Utah</t>
  </si>
  <si>
    <t>03M</t>
  </si>
  <si>
    <t>Bridge Elementary School</t>
  </si>
  <si>
    <t>04B</t>
  </si>
  <si>
    <t>Wasatch Peak Academy</t>
  </si>
  <si>
    <t>04C</t>
  </si>
  <si>
    <t>Lakeview Academy</t>
  </si>
  <si>
    <t>04D</t>
  </si>
  <si>
    <t>Syracuse Arts Academy</t>
  </si>
  <si>
    <t>04E</t>
  </si>
  <si>
    <t>Dual Immersion Academy</t>
  </si>
  <si>
    <t>04F</t>
  </si>
  <si>
    <t>Salt Lake Center for Science Education</t>
  </si>
  <si>
    <t>04G</t>
  </si>
  <si>
    <t>Maria Montessori Academy</t>
  </si>
  <si>
    <t>04I</t>
  </si>
  <si>
    <t>Mana Academy Charter School</t>
  </si>
  <si>
    <t>04K</t>
  </si>
  <si>
    <t>Athenian eAcademy</t>
  </si>
  <si>
    <t>04M</t>
  </si>
  <si>
    <t>Mountain Sunrise Academy</t>
  </si>
  <si>
    <t>05B</t>
  </si>
  <si>
    <t>North Star Academy</t>
  </si>
  <si>
    <t>05C</t>
  </si>
  <si>
    <t>Legacy Preparatory Academy</t>
  </si>
  <si>
    <t>05D</t>
  </si>
  <si>
    <t>George Washington Academy</t>
  </si>
  <si>
    <t>05E</t>
  </si>
  <si>
    <t>Edith Bowen Laboratory School</t>
  </si>
  <si>
    <t>05F</t>
  </si>
  <si>
    <t>Utah Virtual Academy</t>
  </si>
  <si>
    <t>05G</t>
  </si>
  <si>
    <t>Canyon Grove Academy</t>
  </si>
  <si>
    <t>05H</t>
  </si>
  <si>
    <t>Highmark Charter School</t>
  </si>
  <si>
    <t>05I</t>
  </si>
  <si>
    <t>Voyage Academy</t>
  </si>
  <si>
    <t>05J</t>
  </si>
  <si>
    <t>Mountain West Montessori Academy</t>
  </si>
  <si>
    <t>05K</t>
  </si>
  <si>
    <t>Wasatch Waldorf Charter School</t>
  </si>
  <si>
    <t>05L</t>
  </si>
  <si>
    <t>Ignite Entrepreneurship Academy</t>
  </si>
  <si>
    <t>068</t>
  </si>
  <si>
    <t>Ogden Preparatory Academy</t>
  </si>
  <si>
    <t>06D</t>
  </si>
  <si>
    <t>Noah Webster Academy</t>
  </si>
  <si>
    <t>06F</t>
  </si>
  <si>
    <t>Early Light Academy at Daybreak</t>
  </si>
  <si>
    <t>06G</t>
  </si>
  <si>
    <t>Weilenmann School of Discovery</t>
  </si>
  <si>
    <t>06H</t>
  </si>
  <si>
    <t>Promontory School of Expeditionary Learning</t>
  </si>
  <si>
    <t>06J</t>
  </si>
  <si>
    <t>Scholar Academy</t>
  </si>
  <si>
    <t>06K</t>
  </si>
  <si>
    <t>Franklin Discovery Academy</t>
  </si>
  <si>
    <t>06L</t>
  </si>
  <si>
    <t>Bonneville Academy</t>
  </si>
  <si>
    <t>074</t>
  </si>
  <si>
    <t>American Preparatory Academy</t>
  </si>
  <si>
    <t>07B</t>
  </si>
  <si>
    <t>Reagan Academy</t>
  </si>
  <si>
    <t>07C</t>
  </si>
  <si>
    <t>Monticello Academy</t>
  </si>
  <si>
    <t>07D</t>
  </si>
  <si>
    <t>Salt Lake School for the Performing Arts</t>
  </si>
  <si>
    <t>07E</t>
  </si>
  <si>
    <t>Gateway Preparatory Academy</t>
  </si>
  <si>
    <t>07F</t>
  </si>
  <si>
    <t>Excelsior Academy</t>
  </si>
  <si>
    <t>07H</t>
  </si>
  <si>
    <t>Pacific Heritage Academy</t>
  </si>
  <si>
    <t>07J</t>
  </si>
  <si>
    <t>Greenwood Charter School</t>
  </si>
  <si>
    <t>07K</t>
  </si>
  <si>
    <t>Wallace Stegner Academy</t>
  </si>
  <si>
    <t>07L</t>
  </si>
  <si>
    <t>Treeside Charter School</t>
  </si>
  <si>
    <t>07M</t>
  </si>
  <si>
    <t>Career Academy of Utah</t>
  </si>
  <si>
    <t>081</t>
  </si>
  <si>
    <t>Walden School of Liberal Arts</t>
  </si>
  <si>
    <t>082</t>
  </si>
  <si>
    <t>Freedom Preparatory Academy</t>
  </si>
  <si>
    <t>083</t>
  </si>
  <si>
    <t>Academy for Math Engineering &amp; Science</t>
  </si>
  <si>
    <t>086</t>
  </si>
  <si>
    <t>Pinnacle Canyon Academy</t>
  </si>
  <si>
    <t>087</t>
  </si>
  <si>
    <t>City Academy</t>
  </si>
  <si>
    <t>089</t>
  </si>
  <si>
    <t>Soldier Hollow Charter School</t>
  </si>
  <si>
    <t>08B</t>
  </si>
  <si>
    <t>American Leadership Academy</t>
  </si>
  <si>
    <t>08C</t>
  </si>
  <si>
    <t>Mountainville Academy</t>
  </si>
  <si>
    <t>08D</t>
  </si>
  <si>
    <t>Open Classroom</t>
  </si>
  <si>
    <t>08E</t>
  </si>
  <si>
    <t>Merit College Preparatory Academy</t>
  </si>
  <si>
    <t>08F</t>
  </si>
  <si>
    <t>Hawthorn Academy</t>
  </si>
  <si>
    <t>08G</t>
  </si>
  <si>
    <t>Good Foundations Academy</t>
  </si>
  <si>
    <t>08H</t>
  </si>
  <si>
    <t>Valley Academy</t>
  </si>
  <si>
    <t>08I</t>
  </si>
  <si>
    <t>Winter Sports School</t>
  </si>
  <si>
    <t>08J</t>
  </si>
  <si>
    <t>Terra Academy</t>
  </si>
  <si>
    <t>08K</t>
  </si>
  <si>
    <t>American Academy of Innovation</t>
  </si>
  <si>
    <t>08L</t>
  </si>
  <si>
    <t>Salt Lake Academy High School</t>
  </si>
  <si>
    <t>08M</t>
  </si>
  <si>
    <t>Elevated Charter School</t>
  </si>
  <si>
    <t>091</t>
  </si>
  <si>
    <t>Utah Arts Academy</t>
  </si>
  <si>
    <t>092</t>
  </si>
  <si>
    <t>Uintah River High</t>
  </si>
  <si>
    <t>093</t>
  </si>
  <si>
    <t>John Hancock Charter School</t>
  </si>
  <si>
    <t>094</t>
  </si>
  <si>
    <t>Thomas Edison</t>
  </si>
  <si>
    <t>095</t>
  </si>
  <si>
    <t>Timpanogos Academy</t>
  </si>
  <si>
    <t>097</t>
  </si>
  <si>
    <t>Salt Lake Arts Academy</t>
  </si>
  <si>
    <t>098</t>
  </si>
  <si>
    <t>Fast Forward High</t>
  </si>
  <si>
    <t>09B</t>
  </si>
  <si>
    <t>Navigator Pointe Academy</t>
  </si>
  <si>
    <t>09C</t>
  </si>
  <si>
    <t>Paradigm High School</t>
  </si>
  <si>
    <t>09D</t>
  </si>
  <si>
    <t>Canyon Rim Academy</t>
  </si>
  <si>
    <t>09E</t>
  </si>
  <si>
    <t>Providence Hall</t>
  </si>
  <si>
    <t>09F</t>
  </si>
  <si>
    <t>Mountain Heights Academy</t>
  </si>
  <si>
    <t>09I</t>
  </si>
  <si>
    <t>Utah Career Path High School</t>
  </si>
  <si>
    <t>09J</t>
  </si>
  <si>
    <t>Lumen Scholar Institute</t>
  </si>
  <si>
    <t>09K</t>
  </si>
  <si>
    <t>St. George Academy</t>
  </si>
  <si>
    <t>0A1</t>
  </si>
  <si>
    <t>No. UT. Acad. for Math Engineering &amp; Science</t>
  </si>
  <si>
    <t>0A2</t>
  </si>
  <si>
    <t>Ranches Academy</t>
  </si>
  <si>
    <t>0A3</t>
  </si>
  <si>
    <t>Davinci Academy</t>
  </si>
  <si>
    <t>0A4</t>
  </si>
  <si>
    <t>Summit Academy</t>
  </si>
  <si>
    <t>0A5</t>
  </si>
  <si>
    <t>Itineris Early College High</t>
  </si>
  <si>
    <t>0A6</t>
  </si>
  <si>
    <t>North Davis Preparatory Academy</t>
  </si>
  <si>
    <t>0A7</t>
  </si>
  <si>
    <t>Moab Charter School</t>
  </si>
  <si>
    <t>0A8</t>
  </si>
  <si>
    <t>East Hollywood High</t>
  </si>
  <si>
    <t>0A9</t>
  </si>
  <si>
    <t>Success Academy</t>
  </si>
  <si>
    <t xml:space="preserve"> CHARTER SUBTOTALS</t>
  </si>
  <si>
    <t>20 DISTRICT FOUNDATION FUND</t>
  </si>
  <si>
    <t>1900</t>
  </si>
  <si>
    <t>OTHER REVENUE - LOCAL SOURCES</t>
  </si>
  <si>
    <t>OTHER FINANCING SOURCES (5000)</t>
  </si>
  <si>
    <t>21 STUDENT ACTIVITY FUND</t>
  </si>
  <si>
    <t>1400</t>
  </si>
  <si>
    <t>1600</t>
  </si>
  <si>
    <t>1700</t>
  </si>
  <si>
    <t>TRANSPORTATION FEES</t>
  </si>
  <si>
    <t>FOOD SERVICES</t>
  </si>
  <si>
    <t>STUDENT ACTIVITIES</t>
  </si>
  <si>
    <t>23 NON K-12 PROGRAMS FUND</t>
  </si>
  <si>
    <t>26 PASS-THROUGH TAXES FUND</t>
  </si>
  <si>
    <t>31 DEBT SERVICE FUND</t>
  </si>
  <si>
    <t>1128</t>
  </si>
  <si>
    <t>1129</t>
  </si>
  <si>
    <t>1178</t>
  </si>
  <si>
    <t>5130</t>
  </si>
  <si>
    <t>5140</t>
  </si>
  <si>
    <t>Debt Service</t>
  </si>
  <si>
    <t>Tax Sales and Redemp - Debt</t>
  </si>
  <si>
    <t>FILT--Debt Service</t>
  </si>
  <si>
    <t>Issuance of Refunding Bonds</t>
  </si>
  <si>
    <t>Payment to Refunded Bonds Escrow</t>
  </si>
  <si>
    <t>32 CAPITAL PROJECTS FUND</t>
  </si>
  <si>
    <t>1124</t>
  </si>
  <si>
    <t>1125</t>
  </si>
  <si>
    <t>1174</t>
  </si>
  <si>
    <t>Capital Local Levy</t>
  </si>
  <si>
    <t>Tax Sales and Redemp - Capital Local</t>
  </si>
  <si>
    <t>FILT--Capital Local Levy</t>
  </si>
  <si>
    <t>40 BUILDING RESERVE FUND</t>
  </si>
  <si>
    <t>49 SCHOOL FOOD SERVICE FUND</t>
  </si>
  <si>
    <t>LeaType</t>
  </si>
  <si>
    <t>LeaNbr</t>
  </si>
  <si>
    <t>Lea</t>
  </si>
  <si>
    <t>District</t>
  </si>
  <si>
    <t>Local</t>
  </si>
  <si>
    <t>Property Taxes</t>
  </si>
  <si>
    <t>1110 - Basic Rate (General Fund)</t>
  </si>
  <si>
    <t>1111 - Tax Sales and Redemp - Basic</t>
  </si>
  <si>
    <t>1112 - Voted Local Levy</t>
  </si>
  <si>
    <t>1113 - Tax Sales and Redemp - Voted Local</t>
  </si>
  <si>
    <t>1114 - Board Local Levy</t>
  </si>
  <si>
    <t>1115 - Tax Sales and Redemp-Board Local</t>
  </si>
  <si>
    <t>1124 - Capital Local Levy</t>
  </si>
  <si>
    <t>1125 - Tax Sales and Redemp - Capital Local</t>
  </si>
  <si>
    <t>1128 - Debt Service</t>
  </si>
  <si>
    <t>1129 - Tax Sales and Redemp - Debt</t>
  </si>
  <si>
    <t>1160 - FILT--Basic Rate</t>
  </si>
  <si>
    <t>1162 - FILT--Voted Local</t>
  </si>
  <si>
    <t>1164 - FILT--Board Local</t>
  </si>
  <si>
    <t>1174 - FILT--Capital Local Levy</t>
  </si>
  <si>
    <t>1178 - FILT--Debt Service</t>
  </si>
  <si>
    <t>Tuition</t>
  </si>
  <si>
    <t>1310 - Tuition From Pupils or Parents</t>
  </si>
  <si>
    <t>1320 - Tuition From Other LEAs - In-State</t>
  </si>
  <si>
    <t>Transportation Fees</t>
  </si>
  <si>
    <t>1410 - Transportation Fees - Pupils or Parents</t>
  </si>
  <si>
    <t>Earnings On Investments</t>
  </si>
  <si>
    <t>1510 - Interest on Investments</t>
  </si>
  <si>
    <t>Food Services</t>
  </si>
  <si>
    <t>1610 - Sales to Students</t>
  </si>
  <si>
    <t>1620 - Sales to Adults</t>
  </si>
  <si>
    <t>District Activities</t>
  </si>
  <si>
    <t>1710 - Admissions</t>
  </si>
  <si>
    <t>1720 - Bookstore Sales</t>
  </si>
  <si>
    <t>1750 - School Vend &amp; Stores</t>
  </si>
  <si>
    <t>1760 - Fines</t>
  </si>
  <si>
    <t>1770 - Fundraisers</t>
  </si>
  <si>
    <t>1780 - Non-Waivable Charges</t>
  </si>
  <si>
    <t>Student Fees</t>
  </si>
  <si>
    <t>1741 - General Student Fees</t>
  </si>
  <si>
    <t>1742 - General Student Fee Waivers</t>
  </si>
  <si>
    <t>1743 - Curricular Activity Fees</t>
  </si>
  <si>
    <t>1744 - Curricular Activity Fee Waivers</t>
  </si>
  <si>
    <t>1745 - Co-Curricular Activity Fees</t>
  </si>
  <si>
    <t>1746 - Co-Curricular Activity Fee Waivers</t>
  </si>
  <si>
    <t>1747 - Extra-Curricular Activity Fees</t>
  </si>
  <si>
    <t>1748 - Extra-Curricular Activity Fee Waivers</t>
  </si>
  <si>
    <t>Community Services Activities</t>
  </si>
  <si>
    <t>1800 - REVENUE - COMM SERV ACTIVITIES</t>
  </si>
  <si>
    <t>Other Local Revenue</t>
  </si>
  <si>
    <t>1910 - Rentals</t>
  </si>
  <si>
    <t>1920 - Contributions and Donations From Private Sources</t>
  </si>
  <si>
    <t>1990 - Miscellaneous</t>
  </si>
  <si>
    <t>State</t>
  </si>
  <si>
    <t>Regular Basic School Program</t>
  </si>
  <si>
    <t>3010 - Regular School Programs K-12</t>
  </si>
  <si>
    <t>3100 - Restricted Basic School Program</t>
  </si>
  <si>
    <t>Related to the Basic School Program</t>
  </si>
  <si>
    <t>3200 - Related to Basic Programs</t>
  </si>
  <si>
    <t>3300 - Focus Populations</t>
  </si>
  <si>
    <t>3400 - Educator Supports</t>
  </si>
  <si>
    <t>3500 - Statewide Initiatives</t>
  </si>
  <si>
    <t>Local Guarantee Programs (Voted/Board)</t>
  </si>
  <si>
    <t>3600 - Local Guarantee (Voted &amp; Board)</t>
  </si>
  <si>
    <t>3700 - Capital Outlay Programs</t>
  </si>
  <si>
    <t>Non-MSP State Revenues via USBE</t>
  </si>
  <si>
    <t>3800 - Non-MSP State Revenue (via USBE)</t>
  </si>
  <si>
    <t>State Revenue from Non-USBE State Agencies</t>
  </si>
  <si>
    <t>3990 - State Revenue From Non-USBE State Agencies</t>
  </si>
  <si>
    <t>Unrestricted Grants-in-aid Directly from the Federal Government</t>
  </si>
  <si>
    <t>4100 - Unrestricted Grants-in-Aid Received Directly from the Federal Government</t>
  </si>
  <si>
    <t>Unrestricted Grants-in-aid Through the State</t>
  </si>
  <si>
    <t>4200 - Unrestricted Federal-Received via State Agencies</t>
  </si>
  <si>
    <t>Restricted Grants-in-aid Directly from the Federal Government</t>
  </si>
  <si>
    <t>4300 - Restricted Federal Grants-in-Aid Received Directly from the Federal Government</t>
  </si>
  <si>
    <t>Restricted Grants-in-aid Through the State</t>
  </si>
  <si>
    <t>4500 - Restricted Federal Grants-in-Aid Received via USBE</t>
  </si>
  <si>
    <t>4522 - IDEA - B -- Pre-School Disabled (Sec 619)</t>
  </si>
  <si>
    <t>4524 - IDEA - B -- Disabled (PL 101-476)</t>
  </si>
  <si>
    <t>4538 - Formula Allocation</t>
  </si>
  <si>
    <t>4560 - Federal Child Nutrition Prog</t>
  </si>
  <si>
    <t>4580 - Fed Adult Ed Programs</t>
  </si>
  <si>
    <t>4685 - SAMSHA Project Aware</t>
  </si>
  <si>
    <t>4800 - Federal Elementary and Secondary Education Act of 1965</t>
  </si>
  <si>
    <t>Federal Revenue Received via Other Agencies</t>
  </si>
  <si>
    <t>4700 - Federal Revenue Received via Intermediate Agencies</t>
  </si>
  <si>
    <t>Federal Revenue for/on behalf of the LEA</t>
  </si>
  <si>
    <t>4901 - Medicaid Outreach</t>
  </si>
  <si>
    <t>1136 - Tax Refunds</t>
  </si>
  <si>
    <t>1190 - Other Taxes</t>
  </si>
  <si>
    <t>1915 - Lease Revenue</t>
  </si>
  <si>
    <t>3005 - Kindergarten</t>
  </si>
  <si>
    <t>3015 - Necessarily Existent Small Schools</t>
  </si>
  <si>
    <t>3020 - Professional Staff</t>
  </si>
  <si>
    <t>1690 - Other Local Revenue</t>
  </si>
  <si>
    <t>4101 - Impact Aid Program, (Title VII)</t>
  </si>
  <si>
    <t>4559 - Other Federal Career &amp; Technical Education Sources</t>
  </si>
  <si>
    <t>1340 - Tuition From Private Sources</t>
  </si>
  <si>
    <t>1420 - Transportation Fees - Other LEAs - In-State</t>
  </si>
  <si>
    <t>3013 - Foreign Exchange Students</t>
  </si>
  <si>
    <t>4600 - Other Fed/State Restricted Sources</t>
  </si>
  <si>
    <t>4970 - USDA Commodities</t>
  </si>
  <si>
    <t>1960 - Misc. Revenue from Other Local Gov</t>
  </si>
  <si>
    <t>Special and Extraordinary</t>
  </si>
  <si>
    <t>Special &amp; Extraordinary Items</t>
  </si>
  <si>
    <t>6300 - Special Items</t>
  </si>
  <si>
    <t>3750 - Capital Development Project Grants</t>
  </si>
  <si>
    <t>1330 - Tuition From Other LEAs - Out of State</t>
  </si>
  <si>
    <t>4650 - UPSTART</t>
  </si>
  <si>
    <t>1199 - Penalties on Taxes</t>
  </si>
  <si>
    <t>4546 - Leadership &amp; Development</t>
  </si>
  <si>
    <t>1134 - Judgment Recovery</t>
  </si>
  <si>
    <t>1135 - Tax Sales and Redemp – Judgment Rec</t>
  </si>
  <si>
    <t>1440 - Transportation Fees - Private Sources</t>
  </si>
  <si>
    <t>1950 - Misc. Revenue from Other School Dist</t>
  </si>
  <si>
    <t>1515 - Interest on Lease Receivables</t>
  </si>
  <si>
    <t>4553 - Tech Prep Education</t>
  </si>
  <si>
    <t>1940 - Textbooks (Sales and Rentals)</t>
  </si>
  <si>
    <t>1970 - Operating Revenues (Proprietary Fund)</t>
  </si>
  <si>
    <t>Charter</t>
  </si>
  <si>
    <t>1M</t>
  </si>
  <si>
    <t>8K</t>
  </si>
  <si>
    <t>8B</t>
  </si>
  <si>
    <t>2J</t>
  </si>
  <si>
    <t>4K</t>
  </si>
  <si>
    <t>1L</t>
  </si>
  <si>
    <t>3G</t>
  </si>
  <si>
    <t>3B</t>
  </si>
  <si>
    <t>6L</t>
  </si>
  <si>
    <t>3M</t>
  </si>
  <si>
    <t>3E</t>
  </si>
  <si>
    <t>5G</t>
  </si>
  <si>
    <t>9D</t>
  </si>
  <si>
    <t>7M</t>
  </si>
  <si>
    <t>2D</t>
  </si>
  <si>
    <t>A3</t>
  </si>
  <si>
    <t>4E</t>
  </si>
  <si>
    <t>6F</t>
  </si>
  <si>
    <t>6400 - Extraordinary Items</t>
  </si>
  <si>
    <t>A8</t>
  </si>
  <si>
    <t>5E</t>
  </si>
  <si>
    <t>8M</t>
  </si>
  <si>
    <t>3H</t>
  </si>
  <si>
    <t>3C</t>
  </si>
  <si>
    <t>2I</t>
  </si>
  <si>
    <t>7F</t>
  </si>
  <si>
    <t>6K</t>
  </si>
  <si>
    <t>7E</t>
  </si>
  <si>
    <t>5D</t>
  </si>
  <si>
    <t>8G</t>
  </si>
  <si>
    <t>7J</t>
  </si>
  <si>
    <t>1E</t>
  </si>
  <si>
    <t>8F</t>
  </si>
  <si>
    <t>5H</t>
  </si>
  <si>
    <t>5L</t>
  </si>
  <si>
    <t>2C</t>
  </si>
  <si>
    <t>A5</t>
  </si>
  <si>
    <t>1G</t>
  </si>
  <si>
    <t>2E</t>
  </si>
  <si>
    <t>4C</t>
  </si>
  <si>
    <t>3L</t>
  </si>
  <si>
    <t>3I</t>
  </si>
  <si>
    <t>5C</t>
  </si>
  <si>
    <t>2B</t>
  </si>
  <si>
    <t>9J</t>
  </si>
  <si>
    <t>4I</t>
  </si>
  <si>
    <t>4G</t>
  </si>
  <si>
    <t>8E</t>
  </si>
  <si>
    <t>A7</t>
  </si>
  <si>
    <t>7C</t>
  </si>
  <si>
    <t>9F</t>
  </si>
  <si>
    <t>4M</t>
  </si>
  <si>
    <t>3J</t>
  </si>
  <si>
    <t>5J</t>
  </si>
  <si>
    <t>8C</t>
  </si>
  <si>
    <t>9B</t>
  </si>
  <si>
    <t>A1</t>
  </si>
  <si>
    <t>6D</t>
  </si>
  <si>
    <t>A6</t>
  </si>
  <si>
    <t>5B</t>
  </si>
  <si>
    <t>1C</t>
  </si>
  <si>
    <t>8D</t>
  </si>
  <si>
    <t>7H</t>
  </si>
  <si>
    <t>9C</t>
  </si>
  <si>
    <t>6H</t>
  </si>
  <si>
    <t>9E</t>
  </si>
  <si>
    <t>1F</t>
  </si>
  <si>
    <t>A2</t>
  </si>
  <si>
    <t>7B</t>
  </si>
  <si>
    <t>1D</t>
  </si>
  <si>
    <t>2F</t>
  </si>
  <si>
    <t>3K</t>
  </si>
  <si>
    <t>8L</t>
  </si>
  <si>
    <t>4F</t>
  </si>
  <si>
    <t>7D</t>
  </si>
  <si>
    <t>6J</t>
  </si>
  <si>
    <t>3D</t>
  </si>
  <si>
    <t>9K</t>
  </si>
  <si>
    <t>A9</t>
  </si>
  <si>
    <t>A4</t>
  </si>
  <si>
    <t>4D</t>
  </si>
  <si>
    <t>8J</t>
  </si>
  <si>
    <t>2L</t>
  </si>
  <si>
    <t>7L</t>
  </si>
  <si>
    <t>6500 - Restatement</t>
  </si>
  <si>
    <t>9I</t>
  </si>
  <si>
    <t>2H</t>
  </si>
  <si>
    <t>1B</t>
  </si>
  <si>
    <t>1I</t>
  </si>
  <si>
    <t>2K</t>
  </si>
  <si>
    <t>5F</t>
  </si>
  <si>
    <t>8H</t>
  </si>
  <si>
    <t>1K</t>
  </si>
  <si>
    <t>3F</t>
  </si>
  <si>
    <t>2G</t>
  </si>
  <si>
    <t>5I</t>
  </si>
  <si>
    <t>7K</t>
  </si>
  <si>
    <t>4B</t>
  </si>
  <si>
    <t>5K</t>
  </si>
  <si>
    <t>6G</t>
  </si>
  <si>
    <t>8I</t>
  </si>
  <si>
    <t>Grand Total</t>
  </si>
  <si>
    <t>For Fiscal Year:</t>
  </si>
  <si>
    <t>Governmental Funds Total</t>
  </si>
  <si>
    <t>Type</t>
  </si>
  <si>
    <t>Nbr</t>
  </si>
  <si>
    <t>LEA</t>
  </si>
  <si>
    <t>LOCAL TOTAL</t>
  </si>
  <si>
    <t>STATE TOTAL</t>
  </si>
  <si>
    <t>FEDERAL TOTAL</t>
  </si>
  <si>
    <t>OTHER TOTAL</t>
  </si>
  <si>
    <t>DISTRICT TOTAL</t>
  </si>
  <si>
    <t>CHARTER TOTAL</t>
  </si>
  <si>
    <t>Proprietary Funds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</si>
</sst>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;\(#,##0\);&quot;-&quot;"/>
    <numFmt numFmtId="165" formatCode="_(* #,##0_);_(* \(#,##0\);_(* &quot;-&quot;??_);_(@_)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2"/>
      <color rgb="FF000000"/>
      <name val="Segoe UI Light"/>
    </font>
    <font>
      <sz val="10"/>
      <color rgb="FFFFFFFF"/>
      <name val="Segoe UI Light"/>
    </font>
    <font>
      <b/>
      <sz val="10"/>
      <color rgb="FF000000"/>
      <name val="Segoe UI"/>
    </font>
    <font>
      <sz val="10"/>
      <color rgb="FF000000"/>
      <name val="Segoe UI"/>
    </font>
    <font>
      <sz val="10"/>
      <color rgb="FFFFFFFF"/>
      <name val="Segoe UI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41">
    <xf numFmtId="0" fontId="2" fillId="0" borderId="0" xfId="0" applyFont="1"/>
    <xf numFmtId="0" fontId="6" fillId="0" borderId="1" xfId="0" applyFont="1" applyBorder="1" applyAlignment="1">
      <alignment vertical="top" wrapText="1" readingOrder="1"/>
    </xf>
    <xf numFmtId="0" fontId="7" fillId="2" borderId="0" xfId="0" applyFont="1" applyFill="1" applyAlignment="1">
      <alignment vertical="top" wrapText="1" readingOrder="1"/>
    </xf>
    <xf numFmtId="164" fontId="6" fillId="0" borderId="1" xfId="0" applyNumberFormat="1" applyFont="1" applyBorder="1" applyAlignment="1">
      <alignment vertical="top" wrapText="1" readingOrder="1"/>
    </xf>
    <xf numFmtId="0" fontId="7" fillId="2" borderId="1" xfId="0" applyFont="1" applyFill="1" applyBorder="1" applyAlignment="1">
      <alignment vertical="top" wrapText="1" readingOrder="1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9" fillId="4" borderId="0" xfId="0" applyFont="1" applyFill="1"/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wrapText="1"/>
    </xf>
    <xf numFmtId="165" fontId="2" fillId="0" borderId="0" xfId="1" applyNumberFormat="1" applyFont="1"/>
    <xf numFmtId="165" fontId="2" fillId="0" borderId="0" xfId="0" applyNumberFormat="1" applyFont="1"/>
    <xf numFmtId="0" fontId="7" fillId="3" borderId="0" xfId="0" applyFont="1" applyFill="1" applyAlignment="1">
      <alignment horizontal="left" vertical="top" wrapText="1" readingOrder="1"/>
    </xf>
    <xf numFmtId="0" fontId="7" fillId="2" borderId="0" xfId="0" applyFont="1" applyFill="1" applyAlignment="1">
      <alignment horizontal="left" vertical="top" wrapText="1" readingOrder="1"/>
    </xf>
    <xf numFmtId="0" fontId="7" fillId="2" borderId="4" xfId="0" applyFont="1" applyFill="1" applyBorder="1" applyAlignment="1">
      <alignment vertical="top" wrapText="1" readingOrder="1"/>
    </xf>
    <xf numFmtId="43" fontId="7" fillId="3" borderId="0" xfId="1" applyFont="1" applyFill="1" applyBorder="1" applyAlignment="1">
      <alignment vertical="top" wrapText="1" readingOrder="1"/>
    </xf>
    <xf numFmtId="43" fontId="7" fillId="2" borderId="0" xfId="1" applyFont="1" applyFill="1" applyBorder="1" applyAlignment="1">
      <alignment vertical="top" wrapText="1" readingOrder="1"/>
    </xf>
    <xf numFmtId="165" fontId="7" fillId="2" borderId="0" xfId="1" applyNumberFormat="1" applyFont="1" applyFill="1" applyBorder="1" applyAlignment="1">
      <alignment vertical="top" wrapText="1" readingOrder="1"/>
    </xf>
    <xf numFmtId="0" fontId="10" fillId="0" borderId="0" xfId="0" applyFont="1" applyAlignment="1">
      <alignment horizontal="left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horizontal="left" vertical="top"/>
    </xf>
    <xf numFmtId="0" fontId="9" fillId="4" borderId="0" xfId="0" applyFont="1" applyFill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/>
    <xf numFmtId="0" fontId="6" fillId="0" borderId="1" xfId="0" applyFont="1" applyBorder="1" applyAlignment="1">
      <alignment vertical="top" wrapText="1" readingOrder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 readingOrder="1"/>
    </xf>
    <xf numFmtId="0" fontId="7" fillId="2" borderId="1" xfId="0" applyFont="1" applyFill="1" applyBorder="1" applyAlignment="1">
      <alignment vertical="top" wrapText="1" readingOrder="1"/>
    </xf>
    <xf numFmtId="0" fontId="7" fillId="2" borderId="0" xfId="0" applyFont="1" applyFill="1" applyAlignment="1">
      <alignment vertical="top" wrapText="1" readingOrder="1"/>
    </xf>
    <xf numFmtId="0" fontId="2" fillId="0" borderId="0" xfId="0" applyFont="1"/>
    <xf numFmtId="0" fontId="3" fillId="0" borderId="0" xfId="0" applyFont="1" applyAlignment="1">
      <alignment vertical="top" wrapText="1" readingOrder="1"/>
    </xf>
    <xf numFmtId="0" fontId="4" fillId="2" borderId="0" xfId="0" applyFont="1" applyFill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2" fillId="3" borderId="1" xfId="0" applyFont="1" applyFill="1" applyBorder="1" applyAlignment="1">
      <alignment vertical="top" wrapText="1" readingOrder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2" fillId="3" borderId="1" xfId="0" applyFont="1" applyFill="1" applyBorder="1" applyAlignment="1">
      <alignment vertical="top" wrapText="1" readingOrder="1"/>
    </xf>
    <xf numFmtId="0" fontId="12" fillId="3" borderId="4" xfId="0" applyFont="1" applyFill="1" applyBorder="1" applyAlignment="1">
      <alignment vertical="top" wrapText="1" readingOrder="1"/>
    </xf>
    <xf numFmtId="165" fontId="12" fillId="3" borderId="0" xfId="1" applyNumberFormat="1" applyFont="1" applyFill="1" applyBorder="1" applyAlignment="1">
      <alignment vertical="top" wrapText="1" readingOrder="1"/>
    </xf>
  </cellXfs>
  <cellStyles count="3">
    <cellStyle name="Comma" xfId="1" builtinId="3"/>
    <cellStyle name="Normal" xfId="0" builtinId="0"/>
    <cellStyle name="Normal 2" xfId="2" xr:uid="{60D80378-86D6-47E8-A5D8-A86C628DB99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80808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167"/>
  <sheetViews>
    <sheetView showGridLines="0" topLeftCell="A146" workbookViewId="0">
      <selection activeCell="K166" activeCellId="2" sqref="C166:G166 H166:I166 K166:CU166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19.6640625" customWidth="1"/>
    <col min="5" max="5" width="8.21875" customWidth="1"/>
    <col min="6" max="6" width="0.109375" customWidth="1"/>
    <col min="7" max="7" width="8.33203125" customWidth="1"/>
    <col min="8" max="8" width="22.33203125" customWidth="1"/>
    <col min="9" max="9" width="14.21875" customWidth="1"/>
    <col min="10" max="10" width="8.109375" customWidth="1"/>
    <col min="11" max="98" width="22.33203125" customWidth="1"/>
    <col min="99" max="99" width="13.77734375" customWidth="1"/>
    <col min="100" max="100" width="0" hidden="1" customWidth="1"/>
    <col min="101" max="101" width="1.109375" customWidth="1"/>
    <col min="102" max="102" width="0" hidden="1" customWidth="1"/>
  </cols>
  <sheetData>
    <row r="1" spans="1:99" ht="19.5" customHeight="1" x14ac:dyDescent="0.3">
      <c r="A1" s="31" t="s">
        <v>0</v>
      </c>
      <c r="B1" s="30"/>
      <c r="C1" s="30"/>
      <c r="D1" s="30"/>
    </row>
    <row r="2" spans="1:99" ht="3" customHeight="1" x14ac:dyDescent="0.3"/>
    <row r="3" spans="1:99" ht="17.25" customHeight="1" x14ac:dyDescent="0.3">
      <c r="A3" s="32" t="s">
        <v>1</v>
      </c>
      <c r="B3" s="30"/>
      <c r="C3" s="30"/>
      <c r="D3" s="30"/>
      <c r="E3" s="30"/>
      <c r="G3" s="33" t="s">
        <v>2</v>
      </c>
      <c r="H3" s="30"/>
      <c r="I3" s="30"/>
    </row>
    <row r="4" spans="1:99" ht="18.75" customHeight="1" x14ac:dyDescent="0.3">
      <c r="A4" s="34" t="s">
        <v>3</v>
      </c>
      <c r="B4" s="30"/>
      <c r="C4" s="30"/>
      <c r="D4" s="30"/>
      <c r="E4" s="30"/>
    </row>
    <row r="5" spans="1:99" ht="4.95" customHeight="1" x14ac:dyDescent="0.3"/>
    <row r="6" spans="1:99" ht="15" x14ac:dyDescent="0.3">
      <c r="CU6" s="1" t="s">
        <v>4</v>
      </c>
    </row>
    <row r="7" spans="1:99" ht="15" x14ac:dyDescent="0.3">
      <c r="C7" s="2" t="s">
        <v>5</v>
      </c>
      <c r="D7" s="29" t="s">
        <v>5</v>
      </c>
      <c r="E7" s="30"/>
      <c r="F7" s="30"/>
      <c r="G7" s="30"/>
      <c r="H7" s="2" t="s">
        <v>6</v>
      </c>
      <c r="I7" s="29" t="s">
        <v>7</v>
      </c>
      <c r="J7" s="30"/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30</v>
      </c>
      <c r="AH7" s="2" t="s">
        <v>31</v>
      </c>
      <c r="AI7" s="2" t="s">
        <v>32</v>
      </c>
      <c r="AJ7" s="2" t="s">
        <v>33</v>
      </c>
      <c r="AK7" s="2" t="s">
        <v>34</v>
      </c>
      <c r="AL7" s="2" t="s">
        <v>35</v>
      </c>
      <c r="AM7" s="2" t="s">
        <v>36</v>
      </c>
      <c r="AN7" s="2" t="s">
        <v>37</v>
      </c>
      <c r="AO7" s="2" t="s">
        <v>38</v>
      </c>
      <c r="AP7" s="2" t="s">
        <v>39</v>
      </c>
      <c r="AQ7" s="2" t="s">
        <v>40</v>
      </c>
      <c r="AR7" s="2" t="s">
        <v>5</v>
      </c>
      <c r="AS7" s="2" t="s">
        <v>41</v>
      </c>
      <c r="AT7" s="2" t="s">
        <v>42</v>
      </c>
      <c r="AU7" s="2" t="s">
        <v>43</v>
      </c>
      <c r="AV7" s="2" t="s">
        <v>44</v>
      </c>
      <c r="AW7" s="2" t="s">
        <v>45</v>
      </c>
      <c r="AX7" s="2" t="s">
        <v>46</v>
      </c>
      <c r="AY7" s="2" t="s">
        <v>47</v>
      </c>
      <c r="AZ7" s="2" t="s">
        <v>48</v>
      </c>
      <c r="BA7" s="2" t="s">
        <v>49</v>
      </c>
      <c r="BB7" s="2" t="s">
        <v>50</v>
      </c>
      <c r="BC7" s="2" t="s">
        <v>51</v>
      </c>
      <c r="BD7" s="2" t="s">
        <v>52</v>
      </c>
      <c r="BE7" s="2" t="s">
        <v>53</v>
      </c>
      <c r="BF7" s="2" t="s">
        <v>54</v>
      </c>
      <c r="BG7" s="2" t="s">
        <v>55</v>
      </c>
      <c r="BH7" s="2" t="s">
        <v>5</v>
      </c>
      <c r="BI7" s="2" t="s">
        <v>56</v>
      </c>
      <c r="BJ7" s="2" t="s">
        <v>57</v>
      </c>
      <c r="BK7" s="2" t="s">
        <v>58</v>
      </c>
      <c r="BL7" s="2" t="s">
        <v>59</v>
      </c>
      <c r="BM7" s="2" t="s">
        <v>60</v>
      </c>
      <c r="BN7" s="2" t="s">
        <v>61</v>
      </c>
      <c r="BO7" s="2" t="s">
        <v>62</v>
      </c>
      <c r="BP7" s="2" t="s">
        <v>63</v>
      </c>
      <c r="BQ7" s="2" t="s">
        <v>64</v>
      </c>
      <c r="BR7" s="2" t="s">
        <v>65</v>
      </c>
      <c r="BS7" s="2" t="s">
        <v>66</v>
      </c>
      <c r="BT7" s="2" t="s">
        <v>67</v>
      </c>
      <c r="BU7" s="2" t="s">
        <v>68</v>
      </c>
      <c r="BV7" s="2" t="s">
        <v>69</v>
      </c>
      <c r="BW7" s="2" t="s">
        <v>70</v>
      </c>
      <c r="BX7" s="2" t="s">
        <v>71</v>
      </c>
      <c r="BY7" s="2" t="s">
        <v>72</v>
      </c>
      <c r="BZ7" s="2" t="s">
        <v>73</v>
      </c>
      <c r="CA7" s="2" t="s">
        <v>74</v>
      </c>
      <c r="CB7" s="2" t="s">
        <v>75</v>
      </c>
      <c r="CC7" s="2" t="s">
        <v>5</v>
      </c>
      <c r="CD7" s="2" t="s">
        <v>5</v>
      </c>
      <c r="CE7" s="2" t="s">
        <v>76</v>
      </c>
      <c r="CF7" s="2" t="s">
        <v>77</v>
      </c>
      <c r="CG7" s="2" t="s">
        <v>78</v>
      </c>
      <c r="CH7" s="2" t="s">
        <v>79</v>
      </c>
      <c r="CI7" s="2" t="s">
        <v>80</v>
      </c>
      <c r="CJ7" s="2" t="s">
        <v>81</v>
      </c>
      <c r="CK7" s="2" t="s">
        <v>82</v>
      </c>
      <c r="CL7" s="2" t="s">
        <v>83</v>
      </c>
      <c r="CM7" s="2" t="s">
        <v>84</v>
      </c>
      <c r="CN7" s="2" t="s">
        <v>85</v>
      </c>
      <c r="CO7" s="2" t="s">
        <v>86</v>
      </c>
      <c r="CP7" s="2" t="s">
        <v>87</v>
      </c>
      <c r="CQ7" s="2" t="s">
        <v>5</v>
      </c>
      <c r="CR7" s="2" t="s">
        <v>88</v>
      </c>
      <c r="CS7" s="2" t="s">
        <v>89</v>
      </c>
      <c r="CT7" s="2" t="s">
        <v>90</v>
      </c>
      <c r="CU7" s="2" t="s">
        <v>5</v>
      </c>
    </row>
    <row r="8" spans="1:99" ht="60" x14ac:dyDescent="0.3">
      <c r="C8" s="2" t="s">
        <v>91</v>
      </c>
      <c r="D8" s="29" t="s">
        <v>92</v>
      </c>
      <c r="E8" s="30"/>
      <c r="F8" s="30"/>
      <c r="G8" s="30"/>
      <c r="H8" s="2" t="s">
        <v>93</v>
      </c>
      <c r="I8" s="29" t="s">
        <v>94</v>
      </c>
      <c r="J8" s="30"/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100</v>
      </c>
      <c r="Q8" s="2" t="s">
        <v>101</v>
      </c>
      <c r="R8" s="2" t="s">
        <v>102</v>
      </c>
      <c r="S8" s="2" t="s">
        <v>103</v>
      </c>
      <c r="T8" s="2" t="s">
        <v>104</v>
      </c>
      <c r="U8" s="2" t="s">
        <v>105</v>
      </c>
      <c r="V8" s="2" t="s">
        <v>106</v>
      </c>
      <c r="W8" s="2" t="s">
        <v>107</v>
      </c>
      <c r="X8" s="2" t="s">
        <v>108</v>
      </c>
      <c r="Y8" s="2" t="s">
        <v>109</v>
      </c>
      <c r="Z8" s="2" t="s">
        <v>110</v>
      </c>
      <c r="AA8" s="2" t="s">
        <v>111</v>
      </c>
      <c r="AB8" s="2" t="s">
        <v>112</v>
      </c>
      <c r="AC8" s="2" t="s">
        <v>113</v>
      </c>
      <c r="AD8" s="2" t="s">
        <v>114</v>
      </c>
      <c r="AE8" s="2" t="s">
        <v>115</v>
      </c>
      <c r="AF8" s="2" t="s">
        <v>116</v>
      </c>
      <c r="AG8" s="2" t="s">
        <v>117</v>
      </c>
      <c r="AH8" s="2" t="s">
        <v>118</v>
      </c>
      <c r="AI8" s="2" t="s">
        <v>119</v>
      </c>
      <c r="AJ8" s="2" t="s">
        <v>120</v>
      </c>
      <c r="AK8" s="2" t="s">
        <v>121</v>
      </c>
      <c r="AL8" s="2" t="s">
        <v>122</v>
      </c>
      <c r="AM8" s="2" t="s">
        <v>123</v>
      </c>
      <c r="AN8" s="2" t="s">
        <v>124</v>
      </c>
      <c r="AO8" s="2" t="s">
        <v>125</v>
      </c>
      <c r="AP8" s="2" t="s">
        <v>126</v>
      </c>
      <c r="AQ8" s="2" t="s">
        <v>127</v>
      </c>
      <c r="AR8" s="2" t="s">
        <v>128</v>
      </c>
      <c r="AS8" s="2" t="s">
        <v>129</v>
      </c>
      <c r="AT8" s="2" t="s">
        <v>130</v>
      </c>
      <c r="AU8" s="2" t="s">
        <v>131</v>
      </c>
      <c r="AV8" s="2" t="s">
        <v>132</v>
      </c>
      <c r="AW8" s="2" t="s">
        <v>133</v>
      </c>
      <c r="AX8" s="2" t="s">
        <v>134</v>
      </c>
      <c r="AY8" s="2" t="s">
        <v>135</v>
      </c>
      <c r="AZ8" s="2" t="s">
        <v>136</v>
      </c>
      <c r="BA8" s="2" t="s">
        <v>137</v>
      </c>
      <c r="BB8" s="2" t="s">
        <v>138</v>
      </c>
      <c r="BC8" s="2" t="s">
        <v>139</v>
      </c>
      <c r="BD8" s="2" t="s">
        <v>140</v>
      </c>
      <c r="BE8" s="2" t="s">
        <v>141</v>
      </c>
      <c r="BF8" s="2" t="s">
        <v>142</v>
      </c>
      <c r="BG8" s="2" t="s">
        <v>143</v>
      </c>
      <c r="BH8" s="2" t="s">
        <v>144</v>
      </c>
      <c r="BI8" s="2" t="s">
        <v>145</v>
      </c>
      <c r="BJ8" s="2" t="s">
        <v>146</v>
      </c>
      <c r="BK8" s="2" t="s">
        <v>147</v>
      </c>
      <c r="BL8" s="2" t="s">
        <v>148</v>
      </c>
      <c r="BM8" s="2" t="s">
        <v>149</v>
      </c>
      <c r="BN8" s="2" t="s">
        <v>150</v>
      </c>
      <c r="BO8" s="2" t="s">
        <v>151</v>
      </c>
      <c r="BP8" s="2" t="s">
        <v>152</v>
      </c>
      <c r="BQ8" s="2" t="s">
        <v>153</v>
      </c>
      <c r="BR8" s="2" t="s">
        <v>154</v>
      </c>
      <c r="BS8" s="2" t="s">
        <v>155</v>
      </c>
      <c r="BT8" s="2" t="s">
        <v>156</v>
      </c>
      <c r="BU8" s="2" t="s">
        <v>157</v>
      </c>
      <c r="BV8" s="2" t="s">
        <v>158</v>
      </c>
      <c r="BW8" s="2" t="s">
        <v>159</v>
      </c>
      <c r="BX8" s="2" t="s">
        <v>160</v>
      </c>
      <c r="BY8" s="2" t="s">
        <v>161</v>
      </c>
      <c r="BZ8" s="2" t="s">
        <v>162</v>
      </c>
      <c r="CA8" s="2" t="s">
        <v>163</v>
      </c>
      <c r="CB8" s="2" t="s">
        <v>164</v>
      </c>
      <c r="CC8" s="2" t="s">
        <v>165</v>
      </c>
      <c r="CD8" s="2" t="s">
        <v>166</v>
      </c>
      <c r="CE8" s="2" t="s">
        <v>167</v>
      </c>
      <c r="CF8" s="2" t="s">
        <v>168</v>
      </c>
      <c r="CG8" s="2" t="s">
        <v>169</v>
      </c>
      <c r="CH8" s="2" t="s">
        <v>170</v>
      </c>
      <c r="CI8" s="2" t="s">
        <v>171</v>
      </c>
      <c r="CJ8" s="2" t="s">
        <v>172</v>
      </c>
      <c r="CK8" s="2" t="s">
        <v>173</v>
      </c>
      <c r="CL8" s="2" t="s">
        <v>174</v>
      </c>
      <c r="CM8" s="2" t="s">
        <v>175</v>
      </c>
      <c r="CN8" s="2" t="s">
        <v>176</v>
      </c>
      <c r="CO8" s="2" t="s">
        <v>177</v>
      </c>
      <c r="CP8" s="2" t="s">
        <v>178</v>
      </c>
      <c r="CQ8" s="2" t="s">
        <v>179</v>
      </c>
      <c r="CR8" s="2" t="s">
        <v>180</v>
      </c>
      <c r="CS8" s="2" t="s">
        <v>181</v>
      </c>
      <c r="CT8" s="2" t="s">
        <v>182</v>
      </c>
      <c r="CU8" s="2" t="s">
        <v>183</v>
      </c>
    </row>
    <row r="9" spans="1:99" ht="15" x14ac:dyDescent="0.3">
      <c r="C9" s="1" t="s">
        <v>184</v>
      </c>
      <c r="D9" s="24" t="s">
        <v>185</v>
      </c>
      <c r="E9" s="25"/>
      <c r="F9" s="25"/>
      <c r="G9" s="26"/>
      <c r="H9" s="3">
        <v>71753138</v>
      </c>
      <c r="I9" s="27">
        <v>4021611</v>
      </c>
      <c r="J9" s="26"/>
      <c r="K9" s="3">
        <v>62873305</v>
      </c>
      <c r="L9" s="3">
        <v>3523915</v>
      </c>
      <c r="M9" s="3">
        <v>35825536</v>
      </c>
      <c r="N9" s="3">
        <v>2007945</v>
      </c>
      <c r="O9" s="3">
        <v>0</v>
      </c>
      <c r="P9" s="3">
        <v>0</v>
      </c>
      <c r="Q9" s="3">
        <v>0</v>
      </c>
      <c r="R9" s="3">
        <v>4589012</v>
      </c>
      <c r="S9" s="3">
        <v>4021097</v>
      </c>
      <c r="T9" s="3">
        <v>2291242</v>
      </c>
      <c r="U9" s="3">
        <v>0</v>
      </c>
      <c r="V9" s="3">
        <v>0</v>
      </c>
      <c r="W9" s="3">
        <v>0</v>
      </c>
      <c r="X9" s="3">
        <v>188956</v>
      </c>
      <c r="Y9" s="3">
        <v>0</v>
      </c>
      <c r="Z9" s="3">
        <v>0</v>
      </c>
      <c r="AA9" s="3">
        <v>0</v>
      </c>
      <c r="AB9" s="3">
        <v>14557513</v>
      </c>
      <c r="AC9" s="3">
        <v>0</v>
      </c>
      <c r="AD9" s="3">
        <v>0</v>
      </c>
      <c r="AE9" s="3">
        <v>0</v>
      </c>
      <c r="AF9" s="3">
        <v>524503</v>
      </c>
      <c r="AG9" s="3">
        <v>0</v>
      </c>
      <c r="AH9" s="3">
        <v>953375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214918208</v>
      </c>
      <c r="AS9" s="3">
        <v>0</v>
      </c>
      <c r="AT9" s="3">
        <v>293120550</v>
      </c>
      <c r="AU9" s="3">
        <v>0</v>
      </c>
      <c r="AV9" s="3">
        <v>0</v>
      </c>
      <c r="AW9" s="3">
        <v>0</v>
      </c>
      <c r="AX9" s="3">
        <v>84334775</v>
      </c>
      <c r="AY9" s="3">
        <v>21260544</v>
      </c>
      <c r="AZ9" s="3">
        <v>7104194</v>
      </c>
      <c r="BA9" s="3">
        <v>44910890</v>
      </c>
      <c r="BB9" s="3">
        <v>42836947</v>
      </c>
      <c r="BC9" s="3">
        <v>55567771</v>
      </c>
      <c r="BD9" s="3">
        <v>0</v>
      </c>
      <c r="BE9" s="3">
        <v>0</v>
      </c>
      <c r="BF9" s="3">
        <v>5449141</v>
      </c>
      <c r="BG9" s="3">
        <v>1959316</v>
      </c>
      <c r="BH9" s="3">
        <v>556544128</v>
      </c>
      <c r="BI9" s="3">
        <v>199940</v>
      </c>
      <c r="BJ9" s="3">
        <v>0</v>
      </c>
      <c r="BK9" s="3">
        <v>4332967</v>
      </c>
      <c r="BL9" s="3">
        <v>66170</v>
      </c>
      <c r="BM9" s="3">
        <v>0</v>
      </c>
      <c r="BN9" s="3">
        <v>0</v>
      </c>
      <c r="BO9" s="3">
        <v>13889109</v>
      </c>
      <c r="BP9" s="3">
        <v>861313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93220</v>
      </c>
      <c r="BY9" s="3">
        <v>3088925</v>
      </c>
      <c r="BZ9" s="3">
        <v>12372359</v>
      </c>
      <c r="CA9" s="3">
        <v>620179</v>
      </c>
      <c r="CB9" s="3">
        <v>0</v>
      </c>
      <c r="CC9" s="3">
        <v>35524182</v>
      </c>
      <c r="CD9" s="3">
        <v>806986518</v>
      </c>
      <c r="CE9" s="3">
        <v>0</v>
      </c>
      <c r="CF9" s="3">
        <v>0</v>
      </c>
      <c r="CG9" s="3">
        <v>0</v>
      </c>
      <c r="CH9" s="3">
        <v>0</v>
      </c>
      <c r="CI9" s="3">
        <v>15546722</v>
      </c>
      <c r="CJ9" s="3">
        <v>-476257</v>
      </c>
      <c r="CK9" s="3">
        <v>-15020561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807036422</v>
      </c>
      <c r="CR9" s="3">
        <v>0</v>
      </c>
      <c r="CS9" s="3">
        <v>0</v>
      </c>
      <c r="CT9" s="3">
        <v>0</v>
      </c>
      <c r="CU9" s="1">
        <v>3220258820</v>
      </c>
    </row>
    <row r="10" spans="1:99" ht="15" x14ac:dyDescent="0.3">
      <c r="C10" s="1" t="s">
        <v>186</v>
      </c>
      <c r="D10" s="24" t="s">
        <v>187</v>
      </c>
      <c r="E10" s="25"/>
      <c r="F10" s="25"/>
      <c r="G10" s="26"/>
      <c r="H10" s="3">
        <v>2150331</v>
      </c>
      <c r="I10" s="27">
        <v>198532</v>
      </c>
      <c r="J10" s="26"/>
      <c r="K10" s="3">
        <v>1377986</v>
      </c>
      <c r="L10" s="3">
        <v>127224</v>
      </c>
      <c r="M10" s="3">
        <v>2716208</v>
      </c>
      <c r="N10" s="3">
        <v>250778</v>
      </c>
      <c r="O10" s="3">
        <v>0</v>
      </c>
      <c r="P10" s="3">
        <v>0</v>
      </c>
      <c r="Q10" s="3">
        <v>-22495</v>
      </c>
      <c r="R10" s="3">
        <v>87682</v>
      </c>
      <c r="S10" s="3">
        <v>56189</v>
      </c>
      <c r="T10" s="3">
        <v>110757</v>
      </c>
      <c r="U10" s="3">
        <v>0</v>
      </c>
      <c r="V10" s="3">
        <v>0</v>
      </c>
      <c r="W10" s="3">
        <v>17513</v>
      </c>
      <c r="X10" s="3">
        <v>0</v>
      </c>
      <c r="Y10" s="3">
        <v>0</v>
      </c>
      <c r="Z10" s="3">
        <v>0</v>
      </c>
      <c r="AA10" s="3">
        <v>0</v>
      </c>
      <c r="AB10" s="3">
        <v>808146</v>
      </c>
      <c r="AC10" s="3">
        <v>0</v>
      </c>
      <c r="AD10" s="3">
        <v>18840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16101</v>
      </c>
      <c r="AQ10" s="3">
        <v>0</v>
      </c>
      <c r="AR10" s="3">
        <v>8151594</v>
      </c>
      <c r="AS10" s="3">
        <v>272504</v>
      </c>
      <c r="AT10" s="3">
        <v>3641782</v>
      </c>
      <c r="AU10" s="3">
        <v>0</v>
      </c>
      <c r="AV10" s="3">
        <v>2722309</v>
      </c>
      <c r="AW10" s="3">
        <v>728992</v>
      </c>
      <c r="AX10" s="3">
        <v>2673858</v>
      </c>
      <c r="AY10" s="3">
        <v>950195</v>
      </c>
      <c r="AZ10" s="3">
        <v>513412</v>
      </c>
      <c r="BA10" s="3">
        <v>986486</v>
      </c>
      <c r="BB10" s="3">
        <v>1242876</v>
      </c>
      <c r="BC10" s="3">
        <v>443712</v>
      </c>
      <c r="BD10" s="3">
        <v>0</v>
      </c>
      <c r="BE10" s="3">
        <v>0</v>
      </c>
      <c r="BF10" s="3">
        <v>245605</v>
      </c>
      <c r="BG10" s="3">
        <v>25808</v>
      </c>
      <c r="BH10" s="3">
        <v>14447545</v>
      </c>
      <c r="BI10" s="3">
        <v>51519</v>
      </c>
      <c r="BJ10" s="3">
        <v>0</v>
      </c>
      <c r="BK10" s="3">
        <v>429550</v>
      </c>
      <c r="BL10" s="3">
        <v>0</v>
      </c>
      <c r="BM10" s="3">
        <v>0</v>
      </c>
      <c r="BN10" s="3">
        <v>22018</v>
      </c>
      <c r="BO10" s="3">
        <v>365153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322332</v>
      </c>
      <c r="CA10" s="3">
        <v>32081</v>
      </c>
      <c r="CB10" s="3">
        <v>0</v>
      </c>
      <c r="CC10" s="3">
        <v>1222655</v>
      </c>
      <c r="CD10" s="3">
        <v>23821796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23821796</v>
      </c>
      <c r="CR10" s="3">
        <v>0</v>
      </c>
      <c r="CS10" s="3">
        <v>0</v>
      </c>
      <c r="CT10" s="3">
        <v>0</v>
      </c>
      <c r="CU10" s="1">
        <v>95049370</v>
      </c>
    </row>
    <row r="11" spans="1:99" ht="15" x14ac:dyDescent="0.3">
      <c r="C11" s="1" t="s">
        <v>188</v>
      </c>
      <c r="D11" s="24" t="s">
        <v>189</v>
      </c>
      <c r="E11" s="25"/>
      <c r="F11" s="25"/>
      <c r="G11" s="26"/>
      <c r="H11" s="3">
        <v>11168422</v>
      </c>
      <c r="I11" s="27">
        <v>172831</v>
      </c>
      <c r="J11" s="26"/>
      <c r="K11" s="3">
        <v>3758907</v>
      </c>
      <c r="L11" s="3">
        <v>0</v>
      </c>
      <c r="M11" s="3">
        <v>15366351</v>
      </c>
      <c r="N11" s="3">
        <v>0</v>
      </c>
      <c r="O11" s="3">
        <v>0</v>
      </c>
      <c r="P11" s="3">
        <v>0</v>
      </c>
      <c r="Q11" s="3">
        <v>0</v>
      </c>
      <c r="R11" s="3">
        <v>643158</v>
      </c>
      <c r="S11" s="3">
        <v>213166</v>
      </c>
      <c r="T11" s="3">
        <v>871420</v>
      </c>
      <c r="U11" s="3">
        <v>0</v>
      </c>
      <c r="V11" s="3">
        <v>0</v>
      </c>
      <c r="W11" s="3">
        <v>477009</v>
      </c>
      <c r="X11" s="3">
        <v>0</v>
      </c>
      <c r="Y11" s="3">
        <v>0</v>
      </c>
      <c r="Z11" s="3">
        <v>0</v>
      </c>
      <c r="AA11" s="3">
        <v>0</v>
      </c>
      <c r="AB11" s="3">
        <v>2170031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38533545</v>
      </c>
      <c r="AS11" s="3">
        <v>0</v>
      </c>
      <c r="AT11" s="3">
        <v>39133709</v>
      </c>
      <c r="AU11" s="3">
        <v>0</v>
      </c>
      <c r="AV11" s="3">
        <v>1093077</v>
      </c>
      <c r="AW11" s="3">
        <v>4388028</v>
      </c>
      <c r="AX11" s="3">
        <v>16541583</v>
      </c>
      <c r="AY11" s="3">
        <v>5231990</v>
      </c>
      <c r="AZ11" s="3">
        <v>0</v>
      </c>
      <c r="BA11" s="3">
        <v>8108708</v>
      </c>
      <c r="BB11" s="3">
        <v>6925957</v>
      </c>
      <c r="BC11" s="3">
        <v>7716604</v>
      </c>
      <c r="BD11" s="3">
        <v>0</v>
      </c>
      <c r="BE11" s="3">
        <v>0</v>
      </c>
      <c r="BF11" s="3">
        <v>679365</v>
      </c>
      <c r="BG11" s="3">
        <v>226294</v>
      </c>
      <c r="BH11" s="3">
        <v>90045320</v>
      </c>
      <c r="BI11" s="3">
        <v>0</v>
      </c>
      <c r="BJ11" s="3">
        <v>43938</v>
      </c>
      <c r="BK11" s="3">
        <v>3407724</v>
      </c>
      <c r="BL11" s="3">
        <v>0</v>
      </c>
      <c r="BM11" s="3">
        <v>79626</v>
      </c>
      <c r="BN11" s="3">
        <v>128993</v>
      </c>
      <c r="BO11" s="3">
        <v>2569628</v>
      </c>
      <c r="BP11" s="3">
        <v>674785</v>
      </c>
      <c r="BQ11" s="3">
        <v>0</v>
      </c>
      <c r="BR11" s="3">
        <v>0</v>
      </c>
      <c r="BS11" s="3">
        <v>216541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3051467</v>
      </c>
      <c r="BZ11" s="3">
        <v>0</v>
      </c>
      <c r="CA11" s="3">
        <v>0</v>
      </c>
      <c r="CB11" s="3">
        <v>0</v>
      </c>
      <c r="CC11" s="3">
        <v>10172704</v>
      </c>
      <c r="CD11" s="3">
        <v>138751571</v>
      </c>
      <c r="CE11" s="3">
        <v>0</v>
      </c>
      <c r="CF11" s="3">
        <v>0</v>
      </c>
      <c r="CG11" s="3">
        <v>0</v>
      </c>
      <c r="CH11" s="3">
        <v>8154807</v>
      </c>
      <c r="CI11" s="3">
        <v>0</v>
      </c>
      <c r="CJ11" s="3">
        <v>-8154807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138751571</v>
      </c>
      <c r="CR11" s="3">
        <v>0</v>
      </c>
      <c r="CS11" s="3">
        <v>0</v>
      </c>
      <c r="CT11" s="3">
        <v>0</v>
      </c>
      <c r="CU11" s="1">
        <v>551314023</v>
      </c>
    </row>
    <row r="12" spans="1:99" ht="15" x14ac:dyDescent="0.3">
      <c r="C12" s="1" t="s">
        <v>190</v>
      </c>
      <c r="D12" s="24" t="s">
        <v>191</v>
      </c>
      <c r="E12" s="25"/>
      <c r="F12" s="25"/>
      <c r="G12" s="26"/>
      <c r="H12" s="3">
        <v>14438610</v>
      </c>
      <c r="I12" s="27">
        <v>156715</v>
      </c>
      <c r="J12" s="26"/>
      <c r="K12" s="3">
        <v>8783258</v>
      </c>
      <c r="L12" s="3">
        <v>95800</v>
      </c>
      <c r="M12" s="3">
        <v>8155844</v>
      </c>
      <c r="N12" s="3">
        <v>87246</v>
      </c>
      <c r="O12" s="3">
        <v>0</v>
      </c>
      <c r="P12" s="3">
        <v>0</v>
      </c>
      <c r="Q12" s="3">
        <v>0</v>
      </c>
      <c r="R12" s="3">
        <v>921422</v>
      </c>
      <c r="S12" s="3">
        <v>568881</v>
      </c>
      <c r="T12" s="3">
        <v>497687</v>
      </c>
      <c r="U12" s="3">
        <v>0</v>
      </c>
      <c r="V12" s="3">
        <v>0</v>
      </c>
      <c r="W12" s="3">
        <v>344698</v>
      </c>
      <c r="X12" s="3">
        <v>0</v>
      </c>
      <c r="Y12" s="3">
        <v>0</v>
      </c>
      <c r="Z12" s="3">
        <v>3066</v>
      </c>
      <c r="AA12" s="3">
        <v>0</v>
      </c>
      <c r="AB12" s="3">
        <v>3211573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117983</v>
      </c>
      <c r="AP12" s="3">
        <v>0</v>
      </c>
      <c r="AQ12" s="3">
        <v>0</v>
      </c>
      <c r="AR12" s="3">
        <v>42162893</v>
      </c>
      <c r="AS12" s="3">
        <v>3280435</v>
      </c>
      <c r="AT12" s="3">
        <v>62721874</v>
      </c>
      <c r="AU12" s="3">
        <v>89880</v>
      </c>
      <c r="AV12" s="3">
        <v>0</v>
      </c>
      <c r="AW12" s="3">
        <v>7199078</v>
      </c>
      <c r="AX12" s="3">
        <v>25899062</v>
      </c>
      <c r="AY12" s="3">
        <v>9029866</v>
      </c>
      <c r="AZ12" s="3">
        <v>1623507</v>
      </c>
      <c r="BA12" s="3">
        <v>11943684</v>
      </c>
      <c r="BB12" s="3">
        <v>10939663</v>
      </c>
      <c r="BC12" s="3">
        <v>21882092</v>
      </c>
      <c r="BD12" s="3">
        <v>0</v>
      </c>
      <c r="BE12" s="3">
        <v>0</v>
      </c>
      <c r="BF12" s="3">
        <v>1631263</v>
      </c>
      <c r="BG12" s="3">
        <v>1015688</v>
      </c>
      <c r="BH12" s="3">
        <v>157256098</v>
      </c>
      <c r="BI12" s="3">
        <v>55393</v>
      </c>
      <c r="BJ12" s="3">
        <v>0</v>
      </c>
      <c r="BK12" s="3">
        <v>6712724</v>
      </c>
      <c r="BL12" s="3">
        <v>0</v>
      </c>
      <c r="BM12" s="3">
        <v>0</v>
      </c>
      <c r="BN12" s="3">
        <v>144600</v>
      </c>
      <c r="BO12" s="3">
        <v>3784204</v>
      </c>
      <c r="BP12" s="3">
        <v>178687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47307</v>
      </c>
      <c r="BW12" s="3">
        <v>0</v>
      </c>
      <c r="BX12" s="3">
        <v>28981</v>
      </c>
      <c r="BY12" s="3">
        <v>873902</v>
      </c>
      <c r="BZ12" s="3">
        <v>2463022</v>
      </c>
      <c r="CA12" s="3">
        <v>928562</v>
      </c>
      <c r="CB12" s="3">
        <v>0</v>
      </c>
      <c r="CC12" s="3">
        <v>15217386</v>
      </c>
      <c r="CD12" s="3">
        <v>214636377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>
        <v>0</v>
      </c>
      <c r="CQ12" s="3">
        <v>214636377</v>
      </c>
      <c r="CR12" s="3">
        <v>0</v>
      </c>
      <c r="CS12" s="3">
        <v>0</v>
      </c>
      <c r="CT12" s="3">
        <v>0</v>
      </c>
      <c r="CU12" s="1">
        <v>853765388</v>
      </c>
    </row>
    <row r="13" spans="1:99" ht="15" x14ac:dyDescent="0.3">
      <c r="C13" s="1" t="s">
        <v>192</v>
      </c>
      <c r="D13" s="24" t="s">
        <v>193</v>
      </c>
      <c r="E13" s="25"/>
      <c r="F13" s="25"/>
      <c r="G13" s="26"/>
      <c r="H13" s="3">
        <v>2927032</v>
      </c>
      <c r="I13" s="27">
        <v>372502</v>
      </c>
      <c r="J13" s="26"/>
      <c r="K13" s="3">
        <v>1630061</v>
      </c>
      <c r="L13" s="3">
        <v>235562</v>
      </c>
      <c r="M13" s="3">
        <v>4107422</v>
      </c>
      <c r="N13" s="3">
        <v>575644</v>
      </c>
      <c r="O13" s="3">
        <v>0</v>
      </c>
      <c r="P13" s="3">
        <v>0</v>
      </c>
      <c r="Q13" s="3">
        <v>0</v>
      </c>
      <c r="R13" s="3">
        <v>587050</v>
      </c>
      <c r="S13" s="3">
        <v>326927</v>
      </c>
      <c r="T13" s="3">
        <v>823791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899419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13142681</v>
      </c>
      <c r="AS13" s="3">
        <v>611453</v>
      </c>
      <c r="AT13" s="3">
        <v>9192723</v>
      </c>
      <c r="AU13" s="3">
        <v>0</v>
      </c>
      <c r="AV13" s="3">
        <v>1095752</v>
      </c>
      <c r="AW13" s="3">
        <v>1237600</v>
      </c>
      <c r="AX13" s="3">
        <v>5257322</v>
      </c>
      <c r="AY13" s="3">
        <v>3477776</v>
      </c>
      <c r="AZ13" s="3">
        <v>709416</v>
      </c>
      <c r="BA13" s="3">
        <v>2521511</v>
      </c>
      <c r="BB13" s="3">
        <v>2081326</v>
      </c>
      <c r="BC13" s="3">
        <v>2005672</v>
      </c>
      <c r="BD13" s="3">
        <v>0</v>
      </c>
      <c r="BE13" s="3">
        <v>0</v>
      </c>
      <c r="BF13" s="3">
        <v>332733</v>
      </c>
      <c r="BG13" s="3">
        <v>1206</v>
      </c>
      <c r="BH13" s="3">
        <v>28524496</v>
      </c>
      <c r="BI13" s="3">
        <v>0</v>
      </c>
      <c r="BJ13" s="3">
        <v>0</v>
      </c>
      <c r="BK13" s="3">
        <v>578748</v>
      </c>
      <c r="BL13" s="3">
        <v>0</v>
      </c>
      <c r="BM13" s="3">
        <v>0</v>
      </c>
      <c r="BN13" s="3">
        <v>0</v>
      </c>
      <c r="BO13" s="3">
        <v>997736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106256</v>
      </c>
      <c r="BZ13" s="3">
        <v>984578</v>
      </c>
      <c r="CA13" s="3">
        <v>316463</v>
      </c>
      <c r="CB13" s="3">
        <v>0</v>
      </c>
      <c r="CC13" s="3">
        <v>2983782</v>
      </c>
      <c r="CD13" s="3">
        <v>44650960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44650960</v>
      </c>
      <c r="CR13" s="3">
        <v>0</v>
      </c>
      <c r="CS13" s="3">
        <v>0</v>
      </c>
      <c r="CT13" s="3">
        <v>0</v>
      </c>
      <c r="CU13" s="1">
        <v>177946560</v>
      </c>
    </row>
    <row r="14" spans="1:99" ht="15" x14ac:dyDescent="0.3">
      <c r="C14" s="1" t="s">
        <v>194</v>
      </c>
      <c r="D14" s="24" t="s">
        <v>195</v>
      </c>
      <c r="E14" s="25"/>
      <c r="F14" s="25"/>
      <c r="G14" s="26"/>
      <c r="H14" s="3">
        <v>675094</v>
      </c>
      <c r="I14" s="27">
        <v>8722</v>
      </c>
      <c r="J14" s="26"/>
      <c r="K14" s="3">
        <v>0</v>
      </c>
      <c r="L14" s="3">
        <v>0</v>
      </c>
      <c r="M14" s="3">
        <v>734757</v>
      </c>
      <c r="N14" s="3">
        <v>0</v>
      </c>
      <c r="O14" s="3">
        <v>0</v>
      </c>
      <c r="P14" s="3">
        <v>0</v>
      </c>
      <c r="Q14" s="3">
        <v>0</v>
      </c>
      <c r="R14" s="3">
        <v>34374</v>
      </c>
      <c r="S14" s="3">
        <v>0</v>
      </c>
      <c r="T14" s="3">
        <v>39469</v>
      </c>
      <c r="U14" s="3">
        <v>0</v>
      </c>
      <c r="V14" s="3">
        <v>0</v>
      </c>
      <c r="W14" s="3">
        <v>0</v>
      </c>
      <c r="X14" s="3">
        <v>0</v>
      </c>
      <c r="Y14" s="3">
        <v>472609</v>
      </c>
      <c r="Z14" s="3">
        <v>0</v>
      </c>
      <c r="AA14" s="3">
        <v>0</v>
      </c>
      <c r="AB14" s="3">
        <v>98491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2166317</v>
      </c>
      <c r="AS14" s="3">
        <v>0</v>
      </c>
      <c r="AT14" s="3">
        <v>297275</v>
      </c>
      <c r="AU14" s="3">
        <v>0</v>
      </c>
      <c r="AV14" s="3">
        <v>1595184</v>
      </c>
      <c r="AW14" s="3">
        <v>160177</v>
      </c>
      <c r="AX14" s="3">
        <v>518023</v>
      </c>
      <c r="AY14" s="3">
        <v>384205</v>
      </c>
      <c r="AZ14" s="3">
        <v>22944</v>
      </c>
      <c r="BA14" s="3">
        <v>265354</v>
      </c>
      <c r="BB14" s="3">
        <v>569478</v>
      </c>
      <c r="BC14" s="3">
        <v>0</v>
      </c>
      <c r="BD14" s="3">
        <v>0</v>
      </c>
      <c r="BE14" s="3">
        <v>0</v>
      </c>
      <c r="BF14" s="3">
        <v>353519</v>
      </c>
      <c r="BG14" s="3">
        <v>0</v>
      </c>
      <c r="BH14" s="3">
        <v>4166159</v>
      </c>
      <c r="BI14" s="3">
        <v>60199</v>
      </c>
      <c r="BJ14" s="3">
        <v>46321</v>
      </c>
      <c r="BK14" s="3">
        <v>0</v>
      </c>
      <c r="BL14" s="3">
        <v>0</v>
      </c>
      <c r="BM14" s="3">
        <v>0</v>
      </c>
      <c r="BN14" s="3">
        <v>1846</v>
      </c>
      <c r="BO14" s="3">
        <v>49073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16369</v>
      </c>
      <c r="BX14" s="3">
        <v>0</v>
      </c>
      <c r="BY14" s="3">
        <v>123859</v>
      </c>
      <c r="BZ14" s="3">
        <v>3937</v>
      </c>
      <c r="CA14" s="3">
        <v>0</v>
      </c>
      <c r="CB14" s="3">
        <v>0</v>
      </c>
      <c r="CC14" s="3">
        <v>301604</v>
      </c>
      <c r="CD14" s="3">
        <v>6634080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-58000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6576080</v>
      </c>
      <c r="CR14" s="3">
        <v>0</v>
      </c>
      <c r="CS14" s="3">
        <v>0</v>
      </c>
      <c r="CT14" s="3">
        <v>0</v>
      </c>
      <c r="CU14" s="1">
        <v>26317519</v>
      </c>
    </row>
    <row r="15" spans="1:99" ht="15" x14ac:dyDescent="0.3">
      <c r="C15" s="1" t="s">
        <v>196</v>
      </c>
      <c r="D15" s="24" t="s">
        <v>197</v>
      </c>
      <c r="E15" s="25"/>
      <c r="F15" s="25"/>
      <c r="G15" s="26"/>
      <c r="H15" s="3">
        <v>54455687</v>
      </c>
      <c r="I15" s="27">
        <v>620608</v>
      </c>
      <c r="J15" s="26"/>
      <c r="K15" s="3">
        <v>49885440</v>
      </c>
      <c r="L15" s="3">
        <v>568523</v>
      </c>
      <c r="M15" s="3">
        <v>53681071</v>
      </c>
      <c r="N15" s="3">
        <v>611780</v>
      </c>
      <c r="O15" s="3">
        <v>0</v>
      </c>
      <c r="P15" s="3">
        <v>0</v>
      </c>
      <c r="Q15" s="3">
        <v>0</v>
      </c>
      <c r="R15" s="3">
        <v>2967652</v>
      </c>
      <c r="S15" s="3">
        <v>2718589</v>
      </c>
      <c r="T15" s="3">
        <v>2925438</v>
      </c>
      <c r="U15" s="3">
        <v>0</v>
      </c>
      <c r="V15" s="3">
        <v>0</v>
      </c>
      <c r="W15" s="3">
        <v>995039</v>
      </c>
      <c r="X15" s="3">
        <v>0</v>
      </c>
      <c r="Y15" s="3">
        <v>0</v>
      </c>
      <c r="Z15" s="3">
        <v>0</v>
      </c>
      <c r="AA15" s="3">
        <v>0</v>
      </c>
      <c r="AB15" s="3">
        <v>17608455</v>
      </c>
      <c r="AC15" s="3">
        <v>0</v>
      </c>
      <c r="AD15" s="3">
        <v>514</v>
      </c>
      <c r="AE15" s="3">
        <v>0</v>
      </c>
      <c r="AF15" s="3">
        <v>963949</v>
      </c>
      <c r="AG15" s="3">
        <v>0</v>
      </c>
      <c r="AH15" s="3">
        <v>0</v>
      </c>
      <c r="AI15" s="3">
        <v>0</v>
      </c>
      <c r="AJ15" s="3">
        <v>211731</v>
      </c>
      <c r="AK15" s="3">
        <v>0</v>
      </c>
      <c r="AL15" s="3">
        <v>281</v>
      </c>
      <c r="AM15" s="3">
        <v>0</v>
      </c>
      <c r="AN15" s="3">
        <v>0</v>
      </c>
      <c r="AO15" s="3">
        <v>267013</v>
      </c>
      <c r="AP15" s="3">
        <v>0</v>
      </c>
      <c r="AQ15" s="3">
        <v>0</v>
      </c>
      <c r="AR15" s="3">
        <v>198742979</v>
      </c>
      <c r="AS15" s="3">
        <v>0</v>
      </c>
      <c r="AT15" s="3">
        <v>239441518</v>
      </c>
      <c r="AU15" s="3">
        <v>145520</v>
      </c>
      <c r="AV15" s="3">
        <v>0</v>
      </c>
      <c r="AW15" s="3">
        <v>27819054</v>
      </c>
      <c r="AX15" s="3">
        <v>88476128</v>
      </c>
      <c r="AY15" s="3">
        <v>18109919</v>
      </c>
      <c r="AZ15" s="3">
        <v>7237268</v>
      </c>
      <c r="BA15" s="3">
        <v>3446004</v>
      </c>
      <c r="BB15" s="3">
        <v>40121157</v>
      </c>
      <c r="BC15" s="3">
        <v>58724145</v>
      </c>
      <c r="BD15" s="3">
        <v>0</v>
      </c>
      <c r="BE15" s="3">
        <v>0</v>
      </c>
      <c r="BF15" s="3">
        <v>44230941</v>
      </c>
      <c r="BG15" s="3">
        <v>3525750</v>
      </c>
      <c r="BH15" s="3">
        <v>531277407</v>
      </c>
      <c r="BI15" s="3">
        <v>0</v>
      </c>
      <c r="BJ15" s="3">
        <v>1815481</v>
      </c>
      <c r="BK15" s="3">
        <v>7676894</v>
      </c>
      <c r="BL15" s="3">
        <v>6918875</v>
      </c>
      <c r="BM15" s="3">
        <v>0</v>
      </c>
      <c r="BN15" s="3">
        <v>339916</v>
      </c>
      <c r="BO15" s="3">
        <v>12795561</v>
      </c>
      <c r="BP15" s="3">
        <v>739348</v>
      </c>
      <c r="BQ15" s="3">
        <v>0</v>
      </c>
      <c r="BR15" s="3">
        <v>0</v>
      </c>
      <c r="BS15" s="3">
        <v>0</v>
      </c>
      <c r="BT15" s="3">
        <v>0</v>
      </c>
      <c r="BU15" s="3">
        <v>557525</v>
      </c>
      <c r="BV15" s="3">
        <v>1483624</v>
      </c>
      <c r="BW15" s="3">
        <v>0</v>
      </c>
      <c r="BX15" s="3">
        <v>0</v>
      </c>
      <c r="BY15" s="3">
        <v>14872530</v>
      </c>
      <c r="BZ15" s="3">
        <v>1278583</v>
      </c>
      <c r="CA15" s="3">
        <v>3580320</v>
      </c>
      <c r="CB15" s="3">
        <v>0</v>
      </c>
      <c r="CC15" s="3">
        <v>52058660</v>
      </c>
      <c r="CD15" s="3">
        <v>782079048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0</v>
      </c>
      <c r="CQ15" s="3">
        <v>782079048</v>
      </c>
      <c r="CR15" s="3">
        <v>0</v>
      </c>
      <c r="CS15" s="3">
        <v>0</v>
      </c>
      <c r="CT15" s="3">
        <v>0</v>
      </c>
      <c r="CU15" s="1">
        <v>3118054973</v>
      </c>
    </row>
    <row r="16" spans="1:99" ht="15" x14ac:dyDescent="0.3">
      <c r="C16" s="1" t="s">
        <v>198</v>
      </c>
      <c r="D16" s="24" t="s">
        <v>199</v>
      </c>
      <c r="E16" s="25"/>
      <c r="F16" s="25"/>
      <c r="G16" s="26"/>
      <c r="H16" s="3">
        <v>5396689</v>
      </c>
      <c r="I16" s="27">
        <v>236585</v>
      </c>
      <c r="J16" s="26"/>
      <c r="K16" s="3">
        <v>4674735</v>
      </c>
      <c r="L16" s="3">
        <v>212579</v>
      </c>
      <c r="M16" s="3">
        <v>3635905</v>
      </c>
      <c r="N16" s="3">
        <v>172798</v>
      </c>
      <c r="O16" s="3">
        <v>0</v>
      </c>
      <c r="P16" s="3">
        <v>0</v>
      </c>
      <c r="Q16" s="3">
        <v>0</v>
      </c>
      <c r="R16" s="3">
        <v>697274</v>
      </c>
      <c r="S16" s="3">
        <v>603996</v>
      </c>
      <c r="T16" s="3">
        <v>471178</v>
      </c>
      <c r="U16" s="3">
        <v>0</v>
      </c>
      <c r="V16" s="3">
        <v>123405</v>
      </c>
      <c r="W16" s="3">
        <v>96354</v>
      </c>
      <c r="X16" s="3">
        <v>0</v>
      </c>
      <c r="Y16" s="3">
        <v>0</v>
      </c>
      <c r="Z16" s="3">
        <v>0</v>
      </c>
      <c r="AA16" s="3">
        <v>0</v>
      </c>
      <c r="AB16" s="3">
        <v>1041218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18166850</v>
      </c>
      <c r="AS16" s="3">
        <v>1076149</v>
      </c>
      <c r="AT16" s="3">
        <v>14299836</v>
      </c>
      <c r="AU16" s="3">
        <v>17120</v>
      </c>
      <c r="AV16" s="3">
        <v>2948744</v>
      </c>
      <c r="AW16" s="3">
        <v>2230254</v>
      </c>
      <c r="AX16" s="3">
        <v>9815105</v>
      </c>
      <c r="AY16" s="3">
        <v>5454736</v>
      </c>
      <c r="AZ16" s="3">
        <v>562687</v>
      </c>
      <c r="BA16" s="3">
        <v>3651132</v>
      </c>
      <c r="BB16" s="3">
        <v>3735619</v>
      </c>
      <c r="BC16" s="3">
        <v>4389198</v>
      </c>
      <c r="BD16" s="3">
        <v>0</v>
      </c>
      <c r="BE16" s="3">
        <v>0</v>
      </c>
      <c r="BF16" s="3">
        <v>315823</v>
      </c>
      <c r="BG16" s="3">
        <v>0</v>
      </c>
      <c r="BH16" s="3">
        <v>48496406</v>
      </c>
      <c r="BI16" s="3">
        <v>315355</v>
      </c>
      <c r="BJ16" s="3">
        <v>0</v>
      </c>
      <c r="BK16" s="3">
        <v>687966</v>
      </c>
      <c r="BL16" s="3">
        <v>178114</v>
      </c>
      <c r="BM16" s="3">
        <v>0</v>
      </c>
      <c r="BN16" s="3">
        <v>38598</v>
      </c>
      <c r="BO16" s="3">
        <v>1131952</v>
      </c>
      <c r="BP16" s="3">
        <v>77233</v>
      </c>
      <c r="BQ16" s="3">
        <v>91633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226853</v>
      </c>
      <c r="BZ16" s="3">
        <v>1291690</v>
      </c>
      <c r="CA16" s="3">
        <v>76287</v>
      </c>
      <c r="CB16" s="3">
        <v>0</v>
      </c>
      <c r="CC16" s="3">
        <v>4115685</v>
      </c>
      <c r="CD16" s="3">
        <v>70778943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>
        <v>0</v>
      </c>
      <c r="CQ16" s="3">
        <v>70778943</v>
      </c>
      <c r="CR16" s="3">
        <v>0</v>
      </c>
      <c r="CS16" s="3">
        <v>0</v>
      </c>
      <c r="CT16" s="3">
        <v>0</v>
      </c>
      <c r="CU16" s="1">
        <v>282311627</v>
      </c>
    </row>
    <row r="17" spans="3:99" ht="15" x14ac:dyDescent="0.3">
      <c r="C17" s="1" t="s">
        <v>200</v>
      </c>
      <c r="D17" s="24" t="s">
        <v>201</v>
      </c>
      <c r="E17" s="25"/>
      <c r="F17" s="25"/>
      <c r="G17" s="26"/>
      <c r="H17" s="3">
        <v>3080151</v>
      </c>
      <c r="I17" s="27">
        <v>55408</v>
      </c>
      <c r="J17" s="26"/>
      <c r="K17" s="3">
        <v>3702797</v>
      </c>
      <c r="L17" s="3">
        <v>60988</v>
      </c>
      <c r="M17" s="3">
        <v>4751898</v>
      </c>
      <c r="N17" s="3">
        <v>78269</v>
      </c>
      <c r="O17" s="3">
        <v>5267</v>
      </c>
      <c r="P17" s="3">
        <v>157</v>
      </c>
      <c r="Q17" s="3">
        <v>0</v>
      </c>
      <c r="R17" s="3">
        <v>74256</v>
      </c>
      <c r="S17" s="3">
        <v>80369</v>
      </c>
      <c r="T17" s="3">
        <v>103150</v>
      </c>
      <c r="U17" s="3">
        <v>133675</v>
      </c>
      <c r="V17" s="3">
        <v>0</v>
      </c>
      <c r="W17" s="3">
        <v>49687</v>
      </c>
      <c r="X17" s="3">
        <v>0</v>
      </c>
      <c r="Y17" s="3">
        <v>0</v>
      </c>
      <c r="Z17" s="3">
        <v>0</v>
      </c>
      <c r="AA17" s="3">
        <v>1188</v>
      </c>
      <c r="AB17" s="3">
        <v>1766694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14969633</v>
      </c>
      <c r="AS17" s="3">
        <v>381065</v>
      </c>
      <c r="AT17" s="3">
        <v>5031518</v>
      </c>
      <c r="AU17" s="3">
        <v>0</v>
      </c>
      <c r="AV17" s="3">
        <v>2754884</v>
      </c>
      <c r="AW17" s="3">
        <v>1000396</v>
      </c>
      <c r="AX17" s="3">
        <v>4248438</v>
      </c>
      <c r="AY17" s="3">
        <v>1138035</v>
      </c>
      <c r="AZ17" s="3">
        <v>263402</v>
      </c>
      <c r="BA17" s="3">
        <v>1683129</v>
      </c>
      <c r="BB17" s="3">
        <v>1565213</v>
      </c>
      <c r="BC17" s="3">
        <v>374201</v>
      </c>
      <c r="BD17" s="3">
        <v>0</v>
      </c>
      <c r="BE17" s="3">
        <v>13500000</v>
      </c>
      <c r="BF17" s="3">
        <v>271868</v>
      </c>
      <c r="BG17" s="3">
        <v>25000</v>
      </c>
      <c r="BH17" s="3">
        <v>32237149</v>
      </c>
      <c r="BI17" s="3">
        <v>0</v>
      </c>
      <c r="BJ17" s="3">
        <v>0</v>
      </c>
      <c r="BK17" s="3">
        <v>853906</v>
      </c>
      <c r="BL17" s="3">
        <v>0</v>
      </c>
      <c r="BM17" s="3">
        <v>13704</v>
      </c>
      <c r="BN17" s="3">
        <v>33665</v>
      </c>
      <c r="BO17" s="3">
        <v>596410</v>
      </c>
      <c r="BP17" s="3">
        <v>69504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382876</v>
      </c>
      <c r="CA17" s="3">
        <v>0</v>
      </c>
      <c r="CB17" s="3">
        <v>0</v>
      </c>
      <c r="CC17" s="3">
        <v>1950065</v>
      </c>
      <c r="CD17" s="3">
        <v>49156847</v>
      </c>
      <c r="CE17" s="3">
        <v>0</v>
      </c>
      <c r="CF17" s="3">
        <v>0</v>
      </c>
      <c r="CG17" s="3">
        <v>0</v>
      </c>
      <c r="CH17" s="3">
        <v>842371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>
        <v>0</v>
      </c>
      <c r="CQ17" s="3">
        <v>49999218</v>
      </c>
      <c r="CR17" s="3">
        <v>0</v>
      </c>
      <c r="CS17" s="3">
        <v>0</v>
      </c>
      <c r="CT17" s="3">
        <v>0</v>
      </c>
      <c r="CU17" s="1">
        <v>197286451</v>
      </c>
    </row>
    <row r="18" spans="3:99" ht="15" x14ac:dyDescent="0.3">
      <c r="C18" s="1" t="s">
        <v>202</v>
      </c>
      <c r="D18" s="24" t="s">
        <v>203</v>
      </c>
      <c r="E18" s="25"/>
      <c r="F18" s="25"/>
      <c r="G18" s="26"/>
      <c r="H18" s="3">
        <v>2485567</v>
      </c>
      <c r="I18" s="27">
        <v>69320</v>
      </c>
      <c r="J18" s="26"/>
      <c r="K18" s="3">
        <v>-87317</v>
      </c>
      <c r="L18" s="3">
        <v>76947</v>
      </c>
      <c r="M18" s="3">
        <v>632163</v>
      </c>
      <c r="N18" s="3">
        <v>38595</v>
      </c>
      <c r="O18" s="3">
        <v>0</v>
      </c>
      <c r="P18" s="3">
        <v>0</v>
      </c>
      <c r="Q18" s="3">
        <v>0</v>
      </c>
      <c r="R18" s="3">
        <v>107294</v>
      </c>
      <c r="S18" s="3">
        <v>116459</v>
      </c>
      <c r="T18" s="3">
        <v>58407</v>
      </c>
      <c r="U18" s="3">
        <v>0</v>
      </c>
      <c r="V18" s="3">
        <v>0</v>
      </c>
      <c r="W18" s="3">
        <v>16079</v>
      </c>
      <c r="X18" s="3">
        <v>0</v>
      </c>
      <c r="Y18" s="3">
        <v>0</v>
      </c>
      <c r="Z18" s="3">
        <v>0</v>
      </c>
      <c r="AA18" s="3">
        <v>0</v>
      </c>
      <c r="AB18" s="3">
        <v>475372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4137305</v>
      </c>
      <c r="AS18" s="3">
        <v>0</v>
      </c>
      <c r="AT18" s="3">
        <v>5010763</v>
      </c>
      <c r="AU18" s="3">
        <v>0</v>
      </c>
      <c r="AV18" s="3">
        <v>3993632</v>
      </c>
      <c r="AW18" s="3">
        <v>875657</v>
      </c>
      <c r="AX18" s="3">
        <v>1781977</v>
      </c>
      <c r="AY18" s="3">
        <v>1318184</v>
      </c>
      <c r="AZ18" s="3">
        <v>250251</v>
      </c>
      <c r="BA18" s="3">
        <v>919054</v>
      </c>
      <c r="BB18" s="3">
        <v>1611786</v>
      </c>
      <c r="BC18" s="3">
        <v>2194870</v>
      </c>
      <c r="BD18" s="3">
        <v>0</v>
      </c>
      <c r="BE18" s="3">
        <v>0</v>
      </c>
      <c r="BF18" s="3">
        <v>296228</v>
      </c>
      <c r="BG18" s="3">
        <v>3132</v>
      </c>
      <c r="BH18" s="3">
        <v>18255534</v>
      </c>
      <c r="BI18" s="3">
        <v>0</v>
      </c>
      <c r="BJ18" s="3">
        <v>0</v>
      </c>
      <c r="BK18" s="3">
        <v>459331</v>
      </c>
      <c r="BL18" s="3">
        <v>30000</v>
      </c>
      <c r="BM18" s="3">
        <v>0</v>
      </c>
      <c r="BN18" s="3">
        <v>971</v>
      </c>
      <c r="BO18" s="3">
        <v>266606</v>
      </c>
      <c r="BP18" s="3">
        <v>49984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32055</v>
      </c>
      <c r="BW18" s="3">
        <v>0</v>
      </c>
      <c r="BX18" s="3">
        <v>0</v>
      </c>
      <c r="BY18" s="3">
        <v>11500</v>
      </c>
      <c r="BZ18" s="3">
        <v>179995</v>
      </c>
      <c r="CA18" s="3">
        <v>0</v>
      </c>
      <c r="CB18" s="3">
        <v>0</v>
      </c>
      <c r="CC18" s="3">
        <v>1030442</v>
      </c>
      <c r="CD18" s="3">
        <v>23423281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-3785895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0</v>
      </c>
      <c r="CQ18" s="3">
        <v>19637386</v>
      </c>
      <c r="CR18" s="3">
        <v>0</v>
      </c>
      <c r="CS18" s="3">
        <v>0</v>
      </c>
      <c r="CT18" s="3">
        <v>0</v>
      </c>
      <c r="CU18" s="1">
        <v>85972915</v>
      </c>
    </row>
    <row r="19" spans="3:99" ht="15" x14ac:dyDescent="0.3">
      <c r="C19" s="1" t="s">
        <v>204</v>
      </c>
      <c r="D19" s="24" t="s">
        <v>205</v>
      </c>
      <c r="E19" s="25"/>
      <c r="F19" s="25"/>
      <c r="G19" s="26"/>
      <c r="H19" s="3">
        <v>4551743</v>
      </c>
      <c r="I19" s="27">
        <v>74114</v>
      </c>
      <c r="J19" s="26"/>
      <c r="K19" s="3">
        <v>3237370</v>
      </c>
      <c r="L19" s="3">
        <v>52712</v>
      </c>
      <c r="M19" s="3">
        <v>5548853</v>
      </c>
      <c r="N19" s="3">
        <v>90349</v>
      </c>
      <c r="O19" s="3">
        <v>0</v>
      </c>
      <c r="P19" s="3">
        <v>0</v>
      </c>
      <c r="Q19" s="3">
        <v>0</v>
      </c>
      <c r="R19" s="3">
        <v>165684</v>
      </c>
      <c r="S19" s="3">
        <v>117841</v>
      </c>
      <c r="T19" s="3">
        <v>201979</v>
      </c>
      <c r="U19" s="3">
        <v>0</v>
      </c>
      <c r="V19" s="3">
        <v>0</v>
      </c>
      <c r="W19" s="3">
        <v>6195</v>
      </c>
      <c r="X19" s="3">
        <v>0</v>
      </c>
      <c r="Y19" s="3">
        <v>0</v>
      </c>
      <c r="Z19" s="3">
        <v>0</v>
      </c>
      <c r="AA19" s="3">
        <v>2226</v>
      </c>
      <c r="AB19" s="3">
        <v>936350</v>
      </c>
      <c r="AC19" s="3">
        <v>0</v>
      </c>
      <c r="AD19" s="3">
        <v>40555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15881466</v>
      </c>
      <c r="AS19" s="3">
        <v>87834</v>
      </c>
      <c r="AT19" s="3">
        <v>1364614</v>
      </c>
      <c r="AU19" s="3">
        <v>0</v>
      </c>
      <c r="AV19" s="3">
        <v>737847</v>
      </c>
      <c r="AW19" s="3">
        <v>554367</v>
      </c>
      <c r="AX19" s="3">
        <v>2283927</v>
      </c>
      <c r="AY19" s="3">
        <v>1323717</v>
      </c>
      <c r="AZ19" s="3">
        <v>327843</v>
      </c>
      <c r="BA19" s="3">
        <v>989747</v>
      </c>
      <c r="BB19" s="3">
        <v>987567</v>
      </c>
      <c r="BC19" s="3">
        <v>0</v>
      </c>
      <c r="BD19" s="3">
        <v>0</v>
      </c>
      <c r="BE19" s="3">
        <v>0</v>
      </c>
      <c r="BF19" s="3">
        <v>519472</v>
      </c>
      <c r="BG19" s="3">
        <v>147379</v>
      </c>
      <c r="BH19" s="3">
        <v>9324318</v>
      </c>
      <c r="BI19" s="3">
        <v>0</v>
      </c>
      <c r="BJ19" s="3">
        <v>0</v>
      </c>
      <c r="BK19" s="3">
        <v>12083</v>
      </c>
      <c r="BL19" s="3">
        <v>5990</v>
      </c>
      <c r="BM19" s="3">
        <v>753840</v>
      </c>
      <c r="BN19" s="3">
        <v>33129</v>
      </c>
      <c r="BO19" s="3">
        <v>328031</v>
      </c>
      <c r="BP19" s="3">
        <v>83957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0</v>
      </c>
      <c r="BX19" s="3">
        <v>0</v>
      </c>
      <c r="BY19" s="3">
        <v>179078</v>
      </c>
      <c r="BZ19" s="3">
        <v>575584</v>
      </c>
      <c r="CA19" s="3">
        <v>112521</v>
      </c>
      <c r="CB19" s="3">
        <v>0</v>
      </c>
      <c r="CC19" s="3">
        <v>2084217</v>
      </c>
      <c r="CD19" s="3">
        <v>27290003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-350000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26940003</v>
      </c>
      <c r="CR19" s="3">
        <v>0</v>
      </c>
      <c r="CS19" s="3">
        <v>0</v>
      </c>
      <c r="CT19" s="3">
        <v>0</v>
      </c>
      <c r="CU19" s="1">
        <v>107604505</v>
      </c>
    </row>
    <row r="20" spans="3:99" ht="15" x14ac:dyDescent="0.3">
      <c r="C20" s="1" t="s">
        <v>206</v>
      </c>
      <c r="D20" s="24" t="s">
        <v>207</v>
      </c>
      <c r="E20" s="25"/>
      <c r="F20" s="25"/>
      <c r="G20" s="26"/>
      <c r="H20" s="3">
        <v>63725752</v>
      </c>
      <c r="I20" s="27">
        <v>959288</v>
      </c>
      <c r="J20" s="26"/>
      <c r="K20" s="3">
        <v>36349966</v>
      </c>
      <c r="L20" s="3">
        <v>547190</v>
      </c>
      <c r="M20" s="3">
        <v>79135962</v>
      </c>
      <c r="N20" s="3">
        <v>1191264</v>
      </c>
      <c r="O20" s="3">
        <v>0</v>
      </c>
      <c r="P20" s="3">
        <v>0</v>
      </c>
      <c r="Q20" s="3">
        <v>0</v>
      </c>
      <c r="R20" s="3">
        <v>2656766</v>
      </c>
      <c r="S20" s="3">
        <v>1515452</v>
      </c>
      <c r="T20" s="3">
        <v>3299227</v>
      </c>
      <c r="U20" s="3">
        <v>0</v>
      </c>
      <c r="V20" s="3">
        <v>0</v>
      </c>
      <c r="W20" s="3">
        <v>710517</v>
      </c>
      <c r="X20" s="3">
        <v>610166</v>
      </c>
      <c r="Y20" s="3">
        <v>0</v>
      </c>
      <c r="Z20" s="3">
        <v>0</v>
      </c>
      <c r="AA20" s="3">
        <v>0</v>
      </c>
      <c r="AB20" s="3">
        <v>13021234</v>
      </c>
      <c r="AC20" s="3">
        <v>588</v>
      </c>
      <c r="AD20" s="3">
        <v>0</v>
      </c>
      <c r="AE20" s="3">
        <v>0</v>
      </c>
      <c r="AF20" s="3">
        <v>876471</v>
      </c>
      <c r="AG20" s="3">
        <v>-173767</v>
      </c>
      <c r="AH20" s="3">
        <v>0</v>
      </c>
      <c r="AI20" s="3">
        <v>0</v>
      </c>
      <c r="AJ20" s="3">
        <v>129164</v>
      </c>
      <c r="AK20" s="3">
        <v>-23415</v>
      </c>
      <c r="AL20" s="3">
        <v>0</v>
      </c>
      <c r="AM20" s="3">
        <v>0</v>
      </c>
      <c r="AN20" s="3">
        <v>0</v>
      </c>
      <c r="AO20" s="3">
        <v>0</v>
      </c>
      <c r="AP20" s="3">
        <v>437521</v>
      </c>
      <c r="AQ20" s="3">
        <v>0</v>
      </c>
      <c r="AR20" s="3">
        <v>215400060</v>
      </c>
      <c r="AS20" s="3">
        <v>10827829</v>
      </c>
      <c r="AT20" s="3">
        <v>160676927</v>
      </c>
      <c r="AU20" s="3">
        <v>89880</v>
      </c>
      <c r="AV20" s="3">
        <v>0</v>
      </c>
      <c r="AW20" s="3">
        <v>23182670</v>
      </c>
      <c r="AX20" s="3">
        <v>85197071</v>
      </c>
      <c r="AY20" s="3">
        <v>14417707</v>
      </c>
      <c r="AZ20" s="3">
        <v>12414521</v>
      </c>
      <c r="BA20" s="3">
        <v>40416831</v>
      </c>
      <c r="BB20" s="3">
        <v>29407530</v>
      </c>
      <c r="BC20" s="3">
        <v>29959046</v>
      </c>
      <c r="BD20" s="3">
        <v>0</v>
      </c>
      <c r="BE20" s="3">
        <v>0</v>
      </c>
      <c r="BF20" s="3">
        <v>2869324</v>
      </c>
      <c r="BG20" s="3">
        <v>3052572</v>
      </c>
      <c r="BH20" s="3">
        <v>412511913</v>
      </c>
      <c r="BI20" s="3">
        <v>0</v>
      </c>
      <c r="BJ20" s="3">
        <v>0</v>
      </c>
      <c r="BK20" s="3">
        <v>31394052</v>
      </c>
      <c r="BL20" s="3">
        <v>274591</v>
      </c>
      <c r="BM20" s="3">
        <v>0</v>
      </c>
      <c r="BN20" s="3">
        <v>431948</v>
      </c>
      <c r="BO20" s="3">
        <v>15346538</v>
      </c>
      <c r="BP20" s="3">
        <v>1122717</v>
      </c>
      <c r="BQ20" s="3">
        <v>21190</v>
      </c>
      <c r="BR20" s="3">
        <v>0</v>
      </c>
      <c r="BS20" s="3">
        <v>0</v>
      </c>
      <c r="BT20" s="3">
        <v>0</v>
      </c>
      <c r="BU20" s="3">
        <v>649775</v>
      </c>
      <c r="BV20" s="3">
        <v>0</v>
      </c>
      <c r="BW20" s="3">
        <v>0</v>
      </c>
      <c r="BX20" s="3">
        <v>0</v>
      </c>
      <c r="BY20" s="3">
        <v>2509732</v>
      </c>
      <c r="BZ20" s="3">
        <v>18898801</v>
      </c>
      <c r="CA20" s="3">
        <v>6874882</v>
      </c>
      <c r="CB20" s="3">
        <v>0</v>
      </c>
      <c r="CC20" s="3">
        <v>77524228</v>
      </c>
      <c r="CD20" s="3">
        <v>705436202</v>
      </c>
      <c r="CE20" s="3">
        <v>0</v>
      </c>
      <c r="CF20" s="3">
        <v>0</v>
      </c>
      <c r="CG20" s="3">
        <v>0</v>
      </c>
      <c r="CH20" s="3">
        <v>-2743872</v>
      </c>
      <c r="CI20" s="3">
        <v>0</v>
      </c>
      <c r="CJ20" s="3">
        <v>0</v>
      </c>
      <c r="CK20" s="3">
        <v>0</v>
      </c>
      <c r="CL20" s="3">
        <v>84122</v>
      </c>
      <c r="CM20" s="3">
        <v>0</v>
      </c>
      <c r="CN20" s="3">
        <v>998439</v>
      </c>
      <c r="CO20" s="3">
        <v>0</v>
      </c>
      <c r="CP20" s="3">
        <v>0</v>
      </c>
      <c r="CQ20" s="3">
        <v>703774891</v>
      </c>
      <c r="CR20" s="3">
        <v>0</v>
      </c>
      <c r="CS20" s="3">
        <v>0</v>
      </c>
      <c r="CT20" s="3">
        <v>0</v>
      </c>
      <c r="CU20" s="1">
        <v>2807991463</v>
      </c>
    </row>
    <row r="21" spans="3:99" ht="15" x14ac:dyDescent="0.3">
      <c r="C21" s="1" t="s">
        <v>208</v>
      </c>
      <c r="D21" s="24" t="s">
        <v>209</v>
      </c>
      <c r="E21" s="25"/>
      <c r="F21" s="25"/>
      <c r="G21" s="26"/>
      <c r="H21" s="3">
        <v>10814017</v>
      </c>
      <c r="I21" s="27">
        <v>434307</v>
      </c>
      <c r="J21" s="26"/>
      <c r="K21" s="3">
        <v>4386465</v>
      </c>
      <c r="L21" s="3">
        <v>174525</v>
      </c>
      <c r="M21" s="3">
        <v>6126841</v>
      </c>
      <c r="N21" s="3">
        <v>243718</v>
      </c>
      <c r="O21" s="3">
        <v>0</v>
      </c>
      <c r="P21" s="3">
        <v>0</v>
      </c>
      <c r="Q21" s="3">
        <v>0</v>
      </c>
      <c r="R21" s="3">
        <v>720122</v>
      </c>
      <c r="S21" s="3">
        <v>289380</v>
      </c>
      <c r="T21" s="3">
        <v>404108</v>
      </c>
      <c r="U21" s="3">
        <v>0</v>
      </c>
      <c r="V21" s="3">
        <v>0</v>
      </c>
      <c r="W21" s="3">
        <v>258832</v>
      </c>
      <c r="X21" s="3">
        <v>0</v>
      </c>
      <c r="Y21" s="3">
        <v>0</v>
      </c>
      <c r="Z21" s="3">
        <v>0</v>
      </c>
      <c r="AA21" s="3">
        <v>0</v>
      </c>
      <c r="AB21" s="3">
        <v>2169367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26544983</v>
      </c>
      <c r="AS21" s="3">
        <v>3588342</v>
      </c>
      <c r="AT21" s="3">
        <v>45338571</v>
      </c>
      <c r="AU21" s="3">
        <v>12840</v>
      </c>
      <c r="AV21" s="3">
        <v>1052093</v>
      </c>
      <c r="AW21" s="3">
        <v>5307233</v>
      </c>
      <c r="AX21" s="3">
        <v>14701123</v>
      </c>
      <c r="AY21" s="3">
        <v>3381766</v>
      </c>
      <c r="AZ21" s="3">
        <v>2131785</v>
      </c>
      <c r="BA21" s="3">
        <v>6573987</v>
      </c>
      <c r="BB21" s="3">
        <v>6572987</v>
      </c>
      <c r="BC21" s="3">
        <v>10856379</v>
      </c>
      <c r="BD21" s="3">
        <v>0</v>
      </c>
      <c r="BE21" s="3">
        <v>0</v>
      </c>
      <c r="BF21" s="3">
        <v>671345</v>
      </c>
      <c r="BG21" s="3">
        <v>463363</v>
      </c>
      <c r="BH21" s="3">
        <v>100651818</v>
      </c>
      <c r="BI21" s="3">
        <v>0</v>
      </c>
      <c r="BJ21" s="3">
        <v>0</v>
      </c>
      <c r="BK21" s="3">
        <v>7933432</v>
      </c>
      <c r="BL21" s="3">
        <v>48694</v>
      </c>
      <c r="BM21" s="3">
        <v>84977</v>
      </c>
      <c r="BN21" s="3">
        <v>0</v>
      </c>
      <c r="BO21" s="3">
        <v>2088208</v>
      </c>
      <c r="BP21" s="3">
        <v>477120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181675</v>
      </c>
      <c r="BZ21" s="3">
        <v>2560837</v>
      </c>
      <c r="CA21" s="3">
        <v>950190</v>
      </c>
      <c r="CB21" s="3">
        <v>0</v>
      </c>
      <c r="CC21" s="3">
        <v>14325137</v>
      </c>
      <c r="CD21" s="3">
        <v>141521939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141521939</v>
      </c>
      <c r="CR21" s="3">
        <v>0</v>
      </c>
      <c r="CS21" s="3">
        <v>0</v>
      </c>
      <c r="CT21" s="3">
        <v>0</v>
      </c>
      <c r="CU21" s="1">
        <v>565564445</v>
      </c>
    </row>
    <row r="22" spans="3:99" ht="15" x14ac:dyDescent="0.3">
      <c r="C22" s="1" t="s">
        <v>210</v>
      </c>
      <c r="D22" s="24" t="s">
        <v>211</v>
      </c>
      <c r="E22" s="25"/>
      <c r="F22" s="25"/>
      <c r="G22" s="26"/>
      <c r="H22" s="3">
        <v>56923245</v>
      </c>
      <c r="I22" s="27">
        <v>852544</v>
      </c>
      <c r="J22" s="26"/>
      <c r="K22" s="3">
        <v>64777519</v>
      </c>
      <c r="L22" s="3">
        <v>825708</v>
      </c>
      <c r="M22" s="3">
        <v>37935334</v>
      </c>
      <c r="N22" s="3">
        <v>436077</v>
      </c>
      <c r="O22" s="3">
        <v>0</v>
      </c>
      <c r="P22" s="3">
        <v>0</v>
      </c>
      <c r="Q22" s="3">
        <v>0</v>
      </c>
      <c r="R22" s="3">
        <v>2841249</v>
      </c>
      <c r="S22" s="3">
        <v>3233285</v>
      </c>
      <c r="T22" s="3">
        <v>1893492</v>
      </c>
      <c r="U22" s="3">
        <v>0</v>
      </c>
      <c r="V22" s="3">
        <v>0</v>
      </c>
      <c r="W22" s="3">
        <v>1500188</v>
      </c>
      <c r="X22" s="3">
        <v>0</v>
      </c>
      <c r="Y22" s="3">
        <v>0</v>
      </c>
      <c r="Z22" s="3">
        <v>0</v>
      </c>
      <c r="AA22" s="3">
        <v>0</v>
      </c>
      <c r="AB22" s="3">
        <v>15443999</v>
      </c>
      <c r="AC22" s="3">
        <v>209183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196801637</v>
      </c>
      <c r="AS22" s="3">
        <v>0</v>
      </c>
      <c r="AT22" s="3">
        <v>181943460</v>
      </c>
      <c r="AU22" s="3">
        <v>0</v>
      </c>
      <c r="AV22" s="3">
        <v>0</v>
      </c>
      <c r="AW22" s="3">
        <v>19601445</v>
      </c>
      <c r="AX22" s="3">
        <v>72872021</v>
      </c>
      <c r="AY22" s="3">
        <v>16841456</v>
      </c>
      <c r="AZ22" s="3">
        <v>3458038</v>
      </c>
      <c r="BA22" s="3">
        <v>38839380</v>
      </c>
      <c r="BB22" s="3">
        <v>29674854</v>
      </c>
      <c r="BC22" s="3">
        <v>17861315</v>
      </c>
      <c r="BD22" s="3">
        <v>0</v>
      </c>
      <c r="BE22" s="3">
        <v>0</v>
      </c>
      <c r="BF22" s="3">
        <v>2864891</v>
      </c>
      <c r="BG22" s="3">
        <v>2801777</v>
      </c>
      <c r="BH22" s="3">
        <v>386758641</v>
      </c>
      <c r="BI22" s="3">
        <v>78926</v>
      </c>
      <c r="BJ22" s="3">
        <v>0</v>
      </c>
      <c r="BK22" s="3">
        <v>5375314</v>
      </c>
      <c r="BL22" s="3">
        <v>616257</v>
      </c>
      <c r="BM22" s="3">
        <v>0</v>
      </c>
      <c r="BN22" s="3">
        <v>241229</v>
      </c>
      <c r="BO22" s="3">
        <v>10320893</v>
      </c>
      <c r="BP22" s="3">
        <v>628260</v>
      </c>
      <c r="BQ22" s="3">
        <v>0</v>
      </c>
      <c r="BR22" s="3">
        <v>152400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49552</v>
      </c>
      <c r="BY22" s="3">
        <v>2780967</v>
      </c>
      <c r="BZ22" s="3">
        <v>2460653</v>
      </c>
      <c r="CA22" s="3">
        <v>1767037</v>
      </c>
      <c r="CB22" s="3">
        <v>0</v>
      </c>
      <c r="CC22" s="3">
        <v>24471492</v>
      </c>
      <c r="CD22" s="3">
        <v>608031771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-432440</v>
      </c>
      <c r="CK22" s="3">
        <v>0</v>
      </c>
      <c r="CL22" s="3">
        <v>0</v>
      </c>
      <c r="CM22" s="3">
        <v>0</v>
      </c>
      <c r="CN22" s="3">
        <v>2554265</v>
      </c>
      <c r="CO22" s="3">
        <v>0</v>
      </c>
      <c r="CP22" s="3">
        <v>0</v>
      </c>
      <c r="CQ22" s="3">
        <v>610153595</v>
      </c>
      <c r="CR22" s="3">
        <v>0</v>
      </c>
      <c r="CS22" s="3">
        <v>0</v>
      </c>
      <c r="CT22" s="3">
        <v>0</v>
      </c>
      <c r="CU22" s="1">
        <v>2426440909</v>
      </c>
    </row>
    <row r="23" spans="3:99" ht="15" x14ac:dyDescent="0.3">
      <c r="C23" s="1" t="s">
        <v>212</v>
      </c>
      <c r="D23" s="24" t="s">
        <v>213</v>
      </c>
      <c r="E23" s="25"/>
      <c r="F23" s="25"/>
      <c r="G23" s="26"/>
      <c r="H23" s="3">
        <v>2774152</v>
      </c>
      <c r="I23" s="27">
        <v>202022</v>
      </c>
      <c r="J23" s="26"/>
      <c r="K23" s="3">
        <v>684811</v>
      </c>
      <c r="L23" s="3">
        <v>29726</v>
      </c>
      <c r="M23" s="3">
        <v>0</v>
      </c>
      <c r="N23" s="3">
        <v>1847213</v>
      </c>
      <c r="O23" s="3">
        <v>20051</v>
      </c>
      <c r="P23" s="3">
        <v>0</v>
      </c>
      <c r="Q23" s="3">
        <v>0</v>
      </c>
      <c r="R23" s="3">
        <v>142301</v>
      </c>
      <c r="S23" s="3">
        <v>30261</v>
      </c>
      <c r="T23" s="3">
        <v>206772</v>
      </c>
      <c r="U23" s="3">
        <v>0</v>
      </c>
      <c r="V23" s="3">
        <v>0</v>
      </c>
      <c r="W23" s="3">
        <v>177567</v>
      </c>
      <c r="X23" s="3">
        <v>0</v>
      </c>
      <c r="Y23" s="3">
        <v>0</v>
      </c>
      <c r="Z23" s="3">
        <v>0</v>
      </c>
      <c r="AA23" s="3">
        <v>0</v>
      </c>
      <c r="AB23" s="3">
        <v>628762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6828925</v>
      </c>
      <c r="AS23" s="3">
        <v>0</v>
      </c>
      <c r="AT23" s="3">
        <v>8328884</v>
      </c>
      <c r="AU23" s="3">
        <v>0</v>
      </c>
      <c r="AV23" s="3">
        <v>215760</v>
      </c>
      <c r="AW23" s="3">
        <v>868079</v>
      </c>
      <c r="AX23" s="3">
        <v>3269967</v>
      </c>
      <c r="AY23" s="3">
        <v>1102744</v>
      </c>
      <c r="AZ23" s="3">
        <v>114675</v>
      </c>
      <c r="BA23" s="3">
        <v>224421</v>
      </c>
      <c r="BB23" s="3">
        <v>1889610</v>
      </c>
      <c r="BC23" s="3">
        <v>1209062</v>
      </c>
      <c r="BD23" s="3">
        <v>0</v>
      </c>
      <c r="BE23" s="3">
        <v>0</v>
      </c>
      <c r="BF23" s="3">
        <v>8491159</v>
      </c>
      <c r="BG23" s="3">
        <v>0</v>
      </c>
      <c r="BH23" s="3">
        <v>25714365</v>
      </c>
      <c r="BI23" s="3">
        <v>0</v>
      </c>
      <c r="BJ23" s="3">
        <v>0</v>
      </c>
      <c r="BK23" s="3">
        <v>391929</v>
      </c>
      <c r="BL23" s="3">
        <v>0</v>
      </c>
      <c r="BM23" s="3">
        <v>52274</v>
      </c>
      <c r="BN23" s="3">
        <v>0</v>
      </c>
      <c r="BO23" s="3">
        <v>560841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151486</v>
      </c>
      <c r="BZ23" s="3">
        <v>435380</v>
      </c>
      <c r="CA23" s="3">
        <v>0</v>
      </c>
      <c r="CB23" s="3">
        <v>0</v>
      </c>
      <c r="CC23" s="3">
        <v>1591910</v>
      </c>
      <c r="CD23" s="3">
        <v>34135201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34135201</v>
      </c>
      <c r="CR23" s="3">
        <v>0</v>
      </c>
      <c r="CS23" s="3">
        <v>0</v>
      </c>
      <c r="CT23" s="3">
        <v>0</v>
      </c>
      <c r="CU23" s="1">
        <v>136455511</v>
      </c>
    </row>
    <row r="24" spans="3:99" ht="15" x14ac:dyDescent="0.3">
      <c r="C24" s="1" t="s">
        <v>214</v>
      </c>
      <c r="D24" s="24" t="s">
        <v>215</v>
      </c>
      <c r="E24" s="25"/>
      <c r="F24" s="25"/>
      <c r="G24" s="26"/>
      <c r="H24" s="3">
        <v>3495017</v>
      </c>
      <c r="I24" s="27">
        <v>260458</v>
      </c>
      <c r="J24" s="26"/>
      <c r="K24" s="3">
        <v>195337</v>
      </c>
      <c r="L24" s="3">
        <v>113556</v>
      </c>
      <c r="M24" s="3">
        <v>2610076</v>
      </c>
      <c r="N24" s="3">
        <v>194510</v>
      </c>
      <c r="O24" s="3">
        <v>0</v>
      </c>
      <c r="P24" s="3">
        <v>0</v>
      </c>
      <c r="Q24" s="3">
        <v>0</v>
      </c>
      <c r="R24" s="3">
        <v>273689</v>
      </c>
      <c r="S24" s="3">
        <v>119325</v>
      </c>
      <c r="T24" s="3">
        <v>204391</v>
      </c>
      <c r="U24" s="3">
        <v>0</v>
      </c>
      <c r="V24" s="3">
        <v>0</v>
      </c>
      <c r="W24" s="3">
        <v>44997</v>
      </c>
      <c r="X24" s="3">
        <v>0</v>
      </c>
      <c r="Y24" s="3">
        <v>0</v>
      </c>
      <c r="Z24" s="3">
        <v>0</v>
      </c>
      <c r="AA24" s="3">
        <v>0</v>
      </c>
      <c r="AB24" s="3">
        <v>912749</v>
      </c>
      <c r="AC24" s="3">
        <v>0</v>
      </c>
      <c r="AD24" s="3">
        <v>1396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8598449</v>
      </c>
      <c r="AS24" s="3">
        <v>127368</v>
      </c>
      <c r="AT24" s="3">
        <v>2090264</v>
      </c>
      <c r="AU24" s="3">
        <v>4280</v>
      </c>
      <c r="AV24" s="3">
        <v>3443031</v>
      </c>
      <c r="AW24" s="3">
        <v>826114</v>
      </c>
      <c r="AX24" s="3">
        <v>2228643</v>
      </c>
      <c r="AY24" s="3">
        <v>1598009</v>
      </c>
      <c r="AZ24" s="3">
        <v>388027</v>
      </c>
      <c r="BA24" s="3">
        <v>989087</v>
      </c>
      <c r="BB24" s="3">
        <v>1434206</v>
      </c>
      <c r="BC24" s="3">
        <v>42289</v>
      </c>
      <c r="BD24" s="3">
        <v>0</v>
      </c>
      <c r="BE24" s="3">
        <v>0</v>
      </c>
      <c r="BF24" s="3">
        <v>860355</v>
      </c>
      <c r="BG24" s="3">
        <v>94244</v>
      </c>
      <c r="BH24" s="3">
        <v>14125921</v>
      </c>
      <c r="BI24" s="3">
        <v>68231</v>
      </c>
      <c r="BJ24" s="3">
        <v>0</v>
      </c>
      <c r="BK24" s="3">
        <v>282032</v>
      </c>
      <c r="BL24" s="3">
        <v>81888</v>
      </c>
      <c r="BM24" s="3">
        <v>0</v>
      </c>
      <c r="BN24" s="3">
        <v>22420</v>
      </c>
      <c r="BO24" s="3">
        <v>322042</v>
      </c>
      <c r="BP24" s="3">
        <v>47082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2526</v>
      </c>
      <c r="BW24" s="3">
        <v>0</v>
      </c>
      <c r="BX24" s="3">
        <v>0</v>
      </c>
      <c r="BY24" s="3">
        <v>0</v>
      </c>
      <c r="BZ24" s="3">
        <v>335651</v>
      </c>
      <c r="CA24" s="3">
        <v>0</v>
      </c>
      <c r="CB24" s="3">
        <v>0</v>
      </c>
      <c r="CC24" s="3">
        <v>1161875</v>
      </c>
      <c r="CD24" s="3">
        <v>23886246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23886246</v>
      </c>
      <c r="CR24" s="3">
        <v>0</v>
      </c>
      <c r="CS24" s="3">
        <v>0</v>
      </c>
      <c r="CT24" s="3">
        <v>0</v>
      </c>
      <c r="CU24" s="1">
        <v>95372027</v>
      </c>
    </row>
    <row r="25" spans="3:99" ht="15" x14ac:dyDescent="0.3">
      <c r="C25" s="1" t="s">
        <v>216</v>
      </c>
      <c r="D25" s="24" t="s">
        <v>217</v>
      </c>
      <c r="E25" s="25"/>
      <c r="F25" s="25"/>
      <c r="G25" s="26"/>
      <c r="H25" s="3">
        <v>3852349</v>
      </c>
      <c r="I25" s="27">
        <v>3572473</v>
      </c>
      <c r="J25" s="26"/>
      <c r="K25" s="3">
        <v>26514</v>
      </c>
      <c r="L25" s="3">
        <v>0</v>
      </c>
      <c r="M25" s="3">
        <v>6190026</v>
      </c>
      <c r="N25" s="3">
        <v>79831</v>
      </c>
      <c r="O25" s="3">
        <v>0</v>
      </c>
      <c r="P25" s="3">
        <v>0</v>
      </c>
      <c r="Q25" s="3">
        <v>0</v>
      </c>
      <c r="R25" s="3">
        <v>156136</v>
      </c>
      <c r="S25" s="3">
        <v>81007</v>
      </c>
      <c r="T25" s="3">
        <v>250932</v>
      </c>
      <c r="U25" s="3">
        <v>0</v>
      </c>
      <c r="V25" s="3">
        <v>40393</v>
      </c>
      <c r="W25" s="3">
        <v>51970</v>
      </c>
      <c r="X25" s="3">
        <v>0</v>
      </c>
      <c r="Y25" s="3">
        <v>238128</v>
      </c>
      <c r="Z25" s="3">
        <v>0</v>
      </c>
      <c r="AA25" s="3">
        <v>0</v>
      </c>
      <c r="AB25" s="3">
        <v>581591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15678873</v>
      </c>
      <c r="AS25" s="3">
        <v>0</v>
      </c>
      <c r="AT25" s="3">
        <v>8623683</v>
      </c>
      <c r="AU25" s="3">
        <v>0</v>
      </c>
      <c r="AV25" s="3">
        <v>1696689</v>
      </c>
      <c r="AW25" s="3">
        <v>1274613</v>
      </c>
      <c r="AX25" s="3">
        <v>5365568</v>
      </c>
      <c r="AY25" s="3">
        <v>1800340</v>
      </c>
      <c r="AZ25" s="3">
        <v>263960</v>
      </c>
      <c r="BA25" s="3">
        <v>2127209</v>
      </c>
      <c r="BB25" s="3">
        <v>1949555</v>
      </c>
      <c r="BC25" s="3">
        <v>0</v>
      </c>
      <c r="BD25" s="3">
        <v>0</v>
      </c>
      <c r="BE25" s="3">
        <v>0</v>
      </c>
      <c r="BF25" s="3">
        <v>365537</v>
      </c>
      <c r="BG25" s="3">
        <v>14650</v>
      </c>
      <c r="BH25" s="3">
        <v>23481808</v>
      </c>
      <c r="BI25" s="3">
        <v>0</v>
      </c>
      <c r="BJ25" s="3">
        <v>0</v>
      </c>
      <c r="BK25" s="3">
        <v>975784</v>
      </c>
      <c r="BL25" s="3">
        <v>0</v>
      </c>
      <c r="BM25" s="3">
        <v>0</v>
      </c>
      <c r="BN25" s="3">
        <v>68317</v>
      </c>
      <c r="BO25" s="3">
        <v>751826</v>
      </c>
      <c r="BP25" s="3">
        <v>99693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638135</v>
      </c>
      <c r="CA25" s="3">
        <v>0</v>
      </c>
      <c r="CB25" s="3">
        <v>0</v>
      </c>
      <c r="CC25" s="3">
        <v>2533757</v>
      </c>
      <c r="CD25" s="3">
        <v>41694439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41694439</v>
      </c>
      <c r="CR25" s="3">
        <v>0</v>
      </c>
      <c r="CS25" s="3">
        <v>0</v>
      </c>
      <c r="CT25" s="3">
        <v>0</v>
      </c>
      <c r="CU25" s="1">
        <v>166220225</v>
      </c>
    </row>
    <row r="26" spans="3:99" ht="15" x14ac:dyDescent="0.3">
      <c r="C26" s="1" t="s">
        <v>218</v>
      </c>
      <c r="D26" s="24" t="s">
        <v>219</v>
      </c>
      <c r="E26" s="25"/>
      <c r="F26" s="25"/>
      <c r="G26" s="26"/>
      <c r="H26" s="3">
        <v>3116126</v>
      </c>
      <c r="I26" s="27">
        <v>93904</v>
      </c>
      <c r="J26" s="26"/>
      <c r="K26" s="3">
        <v>0</v>
      </c>
      <c r="L26" s="3">
        <v>0</v>
      </c>
      <c r="M26" s="3">
        <v>4731614</v>
      </c>
      <c r="N26" s="3">
        <v>141542</v>
      </c>
      <c r="O26" s="3">
        <v>0</v>
      </c>
      <c r="P26" s="3">
        <v>0</v>
      </c>
      <c r="Q26" s="3">
        <v>0</v>
      </c>
      <c r="R26" s="3">
        <v>325354</v>
      </c>
      <c r="S26" s="3">
        <v>0</v>
      </c>
      <c r="T26" s="3">
        <v>483162</v>
      </c>
      <c r="U26" s="3">
        <v>0</v>
      </c>
      <c r="V26" s="3">
        <v>0</v>
      </c>
      <c r="W26" s="3">
        <v>109216</v>
      </c>
      <c r="X26" s="3">
        <v>0</v>
      </c>
      <c r="Y26" s="3">
        <v>0</v>
      </c>
      <c r="Z26" s="3">
        <v>36000</v>
      </c>
      <c r="AA26" s="3">
        <v>0</v>
      </c>
      <c r="AB26" s="3">
        <v>1110900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10639831</v>
      </c>
      <c r="AS26" s="3">
        <v>0</v>
      </c>
      <c r="AT26" s="3">
        <v>9874128</v>
      </c>
      <c r="AU26" s="3">
        <v>0</v>
      </c>
      <c r="AV26" s="3">
        <v>215760</v>
      </c>
      <c r="AW26" s="3">
        <v>2249843</v>
      </c>
      <c r="AX26" s="3">
        <v>3114625</v>
      </c>
      <c r="AY26" s="3">
        <v>2907643</v>
      </c>
      <c r="AZ26" s="3">
        <v>194426</v>
      </c>
      <c r="BA26" s="3">
        <v>2245096</v>
      </c>
      <c r="BB26" s="3">
        <v>1394858</v>
      </c>
      <c r="BC26" s="3">
        <v>795502</v>
      </c>
      <c r="BD26" s="3">
        <v>0</v>
      </c>
      <c r="BE26" s="3">
        <v>3797851</v>
      </c>
      <c r="BF26" s="3">
        <v>1058082</v>
      </c>
      <c r="BG26" s="3">
        <v>16180</v>
      </c>
      <c r="BH26" s="3">
        <v>27863998</v>
      </c>
      <c r="BI26" s="3">
        <v>0</v>
      </c>
      <c r="BJ26" s="3">
        <v>0</v>
      </c>
      <c r="BK26" s="3">
        <v>326276</v>
      </c>
      <c r="BL26" s="3">
        <v>0</v>
      </c>
      <c r="BM26" s="3">
        <v>0</v>
      </c>
      <c r="BN26" s="3">
        <v>23995</v>
      </c>
      <c r="BO26" s="3">
        <v>306523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115560</v>
      </c>
      <c r="CA26" s="3">
        <v>0</v>
      </c>
      <c r="CB26" s="3">
        <v>0</v>
      </c>
      <c r="CC26" s="3">
        <v>772355</v>
      </c>
      <c r="CD26" s="3">
        <v>39276185</v>
      </c>
      <c r="CE26" s="3">
        <v>0</v>
      </c>
      <c r="CF26" s="3">
        <v>0</v>
      </c>
      <c r="CG26" s="3">
        <v>0</v>
      </c>
      <c r="CH26" s="3">
        <v>3951915</v>
      </c>
      <c r="CI26" s="3">
        <v>0</v>
      </c>
      <c r="CJ26" s="3">
        <v>-3301915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39926185</v>
      </c>
      <c r="CR26" s="3">
        <v>0</v>
      </c>
      <c r="CS26" s="3">
        <v>0</v>
      </c>
      <c r="CT26" s="3">
        <v>0</v>
      </c>
      <c r="CU26" s="1">
        <v>157912720</v>
      </c>
    </row>
    <row r="27" spans="3:99" ht="15" x14ac:dyDescent="0.3">
      <c r="C27" s="1" t="s">
        <v>220</v>
      </c>
      <c r="D27" s="24" t="s">
        <v>221</v>
      </c>
      <c r="E27" s="25"/>
      <c r="F27" s="25"/>
      <c r="G27" s="26"/>
      <c r="H27" s="3">
        <v>24871759</v>
      </c>
      <c r="I27" s="27">
        <v>1540203</v>
      </c>
      <c r="J27" s="26"/>
      <c r="K27" s="3">
        <v>22996648</v>
      </c>
      <c r="L27" s="3">
        <v>1424085</v>
      </c>
      <c r="M27" s="3">
        <v>18255801</v>
      </c>
      <c r="N27" s="3">
        <v>1130504</v>
      </c>
      <c r="O27" s="3">
        <v>0</v>
      </c>
      <c r="P27" s="3">
        <v>0</v>
      </c>
      <c r="Q27" s="3">
        <v>0</v>
      </c>
      <c r="R27" s="3">
        <v>1408958</v>
      </c>
      <c r="S27" s="3">
        <v>1302735</v>
      </c>
      <c r="T27" s="3">
        <v>1034171</v>
      </c>
      <c r="U27" s="3">
        <v>0</v>
      </c>
      <c r="V27" s="3">
        <v>0</v>
      </c>
      <c r="W27" s="3">
        <v>401296</v>
      </c>
      <c r="X27" s="3">
        <v>0</v>
      </c>
      <c r="Y27" s="3">
        <v>0</v>
      </c>
      <c r="Z27" s="3">
        <v>0</v>
      </c>
      <c r="AA27" s="3">
        <v>0</v>
      </c>
      <c r="AB27" s="3">
        <v>8172749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86359350</v>
      </c>
      <c r="AS27" s="3">
        <v>0</v>
      </c>
      <c r="AT27" s="3">
        <v>150571851</v>
      </c>
      <c r="AU27" s="3">
        <v>72760</v>
      </c>
      <c r="AV27" s="3">
        <v>0</v>
      </c>
      <c r="AW27" s="3">
        <v>15714295</v>
      </c>
      <c r="AX27" s="3">
        <v>50463527</v>
      </c>
      <c r="AY27" s="3">
        <v>13074921</v>
      </c>
      <c r="AZ27" s="3">
        <v>2978991</v>
      </c>
      <c r="BA27" s="3">
        <v>22490731</v>
      </c>
      <c r="BB27" s="3">
        <v>20243602</v>
      </c>
      <c r="BC27" s="3">
        <v>39679261</v>
      </c>
      <c r="BD27" s="3">
        <v>62394</v>
      </c>
      <c r="BE27" s="3">
        <v>0</v>
      </c>
      <c r="BF27" s="3">
        <v>960484</v>
      </c>
      <c r="BG27" s="3">
        <v>538346</v>
      </c>
      <c r="BH27" s="3">
        <v>316851168</v>
      </c>
      <c r="BI27" s="3">
        <v>0</v>
      </c>
      <c r="BJ27" s="3">
        <v>0</v>
      </c>
      <c r="BK27" s="3">
        <v>0</v>
      </c>
      <c r="BL27" s="3">
        <v>82604</v>
      </c>
      <c r="BM27" s="3">
        <v>4282201</v>
      </c>
      <c r="BN27" s="3">
        <v>0</v>
      </c>
      <c r="BO27" s="3">
        <v>6530371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3193956</v>
      </c>
      <c r="BZ27" s="3">
        <v>3727890</v>
      </c>
      <c r="CA27" s="3">
        <v>0</v>
      </c>
      <c r="CB27" s="3">
        <v>0</v>
      </c>
      <c r="CC27" s="3">
        <v>17817023</v>
      </c>
      <c r="CD27" s="3">
        <v>421027542</v>
      </c>
      <c r="CE27" s="3">
        <v>0</v>
      </c>
      <c r="CF27" s="3">
        <v>0</v>
      </c>
      <c r="CG27" s="3">
        <v>0</v>
      </c>
      <c r="CH27" s="3">
        <v>49929867</v>
      </c>
      <c r="CI27" s="3">
        <v>0</v>
      </c>
      <c r="CJ27" s="3">
        <v>-71542098</v>
      </c>
      <c r="CK27" s="3">
        <v>0</v>
      </c>
      <c r="CL27" s="3">
        <v>82126</v>
      </c>
      <c r="CM27" s="3">
        <v>0</v>
      </c>
      <c r="CN27" s="3">
        <v>0</v>
      </c>
      <c r="CO27" s="3">
        <v>0</v>
      </c>
      <c r="CP27" s="3">
        <v>0</v>
      </c>
      <c r="CQ27" s="3">
        <v>399497437</v>
      </c>
      <c r="CR27" s="3">
        <v>0</v>
      </c>
      <c r="CS27" s="3">
        <v>0</v>
      </c>
      <c r="CT27" s="3">
        <v>0</v>
      </c>
      <c r="CU27" s="1">
        <v>1637229509</v>
      </c>
    </row>
    <row r="28" spans="3:99" ht="15" x14ac:dyDescent="0.3">
      <c r="C28" s="1" t="s">
        <v>222</v>
      </c>
      <c r="D28" s="24" t="s">
        <v>223</v>
      </c>
      <c r="E28" s="25"/>
      <c r="F28" s="25"/>
      <c r="G28" s="26"/>
      <c r="H28" s="3">
        <v>1243379</v>
      </c>
      <c r="I28" s="27">
        <v>232340</v>
      </c>
      <c r="J28" s="26"/>
      <c r="K28" s="3">
        <v>1962089</v>
      </c>
      <c r="L28" s="3">
        <v>164753</v>
      </c>
      <c r="M28" s="3">
        <v>1409979</v>
      </c>
      <c r="N28" s="3">
        <v>174668</v>
      </c>
      <c r="O28" s="3">
        <v>0</v>
      </c>
      <c r="P28" s="3">
        <v>0</v>
      </c>
      <c r="Q28" s="3">
        <v>0</v>
      </c>
      <c r="R28" s="3">
        <v>175586</v>
      </c>
      <c r="S28" s="3">
        <v>124509</v>
      </c>
      <c r="T28" s="3">
        <v>132002</v>
      </c>
      <c r="U28" s="3">
        <v>0</v>
      </c>
      <c r="V28" s="3">
        <v>0</v>
      </c>
      <c r="W28" s="3">
        <v>21608</v>
      </c>
      <c r="X28" s="3">
        <v>0</v>
      </c>
      <c r="Y28" s="3">
        <v>0</v>
      </c>
      <c r="Z28" s="3">
        <v>0</v>
      </c>
      <c r="AA28" s="3">
        <v>0</v>
      </c>
      <c r="AB28" s="3">
        <v>260584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7008144</v>
      </c>
      <c r="AS28" s="3">
        <v>0</v>
      </c>
      <c r="AT28" s="3">
        <v>8255456</v>
      </c>
      <c r="AU28" s="3">
        <v>0</v>
      </c>
      <c r="AV28" s="3">
        <v>468330</v>
      </c>
      <c r="AW28" s="3">
        <v>990284</v>
      </c>
      <c r="AX28" s="3">
        <v>3731623</v>
      </c>
      <c r="AY28" s="3">
        <v>1235943</v>
      </c>
      <c r="AZ28" s="3">
        <v>1885467</v>
      </c>
      <c r="BA28" s="3">
        <v>1839813</v>
      </c>
      <c r="BB28" s="3">
        <v>2026995</v>
      </c>
      <c r="BC28" s="3">
        <v>2690952</v>
      </c>
      <c r="BD28" s="3">
        <v>0</v>
      </c>
      <c r="BE28" s="3">
        <v>0</v>
      </c>
      <c r="BF28" s="3">
        <v>789092</v>
      </c>
      <c r="BG28" s="3">
        <v>0</v>
      </c>
      <c r="BH28" s="3">
        <v>23913959</v>
      </c>
      <c r="BI28" s="3">
        <v>0</v>
      </c>
      <c r="BJ28" s="3">
        <v>0</v>
      </c>
      <c r="BK28" s="3">
        <v>164648</v>
      </c>
      <c r="BL28" s="3">
        <v>0</v>
      </c>
      <c r="BM28" s="3">
        <v>35269</v>
      </c>
      <c r="BN28" s="3">
        <v>0</v>
      </c>
      <c r="BO28" s="3">
        <v>575001</v>
      </c>
      <c r="BP28" s="3">
        <v>49431</v>
      </c>
      <c r="BQ28" s="3">
        <v>0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0</v>
      </c>
      <c r="BX28" s="3">
        <v>576444</v>
      </c>
      <c r="BY28" s="3">
        <v>0</v>
      </c>
      <c r="BZ28" s="3">
        <v>963252</v>
      </c>
      <c r="CA28" s="3">
        <v>0</v>
      </c>
      <c r="CB28" s="3">
        <v>0</v>
      </c>
      <c r="CC28" s="3">
        <v>2364048</v>
      </c>
      <c r="CD28" s="3">
        <v>33286152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3">
        <v>0</v>
      </c>
      <c r="CN28" s="3">
        <v>0</v>
      </c>
      <c r="CO28" s="3">
        <v>0</v>
      </c>
      <c r="CP28" s="3">
        <v>0</v>
      </c>
      <c r="CQ28" s="3">
        <v>33286152</v>
      </c>
      <c r="CR28" s="3">
        <v>0</v>
      </c>
      <c r="CS28" s="3">
        <v>0</v>
      </c>
      <c r="CT28" s="3">
        <v>0</v>
      </c>
      <c r="CU28" s="1">
        <v>132037952</v>
      </c>
    </row>
    <row r="29" spans="3:99" ht="15" x14ac:dyDescent="0.3">
      <c r="C29" s="1" t="s">
        <v>224</v>
      </c>
      <c r="D29" s="24" t="s">
        <v>225</v>
      </c>
      <c r="E29" s="25"/>
      <c r="F29" s="25"/>
      <c r="G29" s="26"/>
      <c r="H29" s="3">
        <v>5154316</v>
      </c>
      <c r="I29" s="27">
        <v>458878</v>
      </c>
      <c r="J29" s="26"/>
      <c r="K29" s="3">
        <v>356443</v>
      </c>
      <c r="L29" s="3">
        <v>0</v>
      </c>
      <c r="M29" s="3">
        <v>4518690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6800</v>
      </c>
      <c r="X29" s="3">
        <v>0</v>
      </c>
      <c r="Y29" s="3">
        <v>0</v>
      </c>
      <c r="Z29" s="3">
        <v>0</v>
      </c>
      <c r="AA29" s="3">
        <v>0</v>
      </c>
      <c r="AB29" s="3">
        <v>218683</v>
      </c>
      <c r="AC29" s="3">
        <v>0</v>
      </c>
      <c r="AD29" s="3">
        <v>-1280</v>
      </c>
      <c r="AE29" s="3">
        <v>1280</v>
      </c>
      <c r="AF29" s="3">
        <v>-320</v>
      </c>
      <c r="AG29" s="3">
        <v>320</v>
      </c>
      <c r="AH29" s="3">
        <v>-341</v>
      </c>
      <c r="AI29" s="3">
        <v>341</v>
      </c>
      <c r="AJ29" s="3">
        <v>-3409</v>
      </c>
      <c r="AK29" s="3">
        <v>3409</v>
      </c>
      <c r="AL29" s="3">
        <v>0</v>
      </c>
      <c r="AM29" s="3">
        <v>0</v>
      </c>
      <c r="AN29" s="3">
        <v>0</v>
      </c>
      <c r="AO29" s="3">
        <v>44746</v>
      </c>
      <c r="AP29" s="3">
        <v>0</v>
      </c>
      <c r="AQ29" s="3">
        <v>0</v>
      </c>
      <c r="AR29" s="3">
        <v>10836629</v>
      </c>
      <c r="AS29" s="3">
        <v>0</v>
      </c>
      <c r="AT29" s="3">
        <v>-225</v>
      </c>
      <c r="AU29" s="3">
        <v>0</v>
      </c>
      <c r="AV29" s="3">
        <v>502850</v>
      </c>
      <c r="AW29" s="3">
        <v>534538</v>
      </c>
      <c r="AX29" s="3">
        <v>1579131</v>
      </c>
      <c r="AY29" s="3">
        <v>674683</v>
      </c>
      <c r="AZ29" s="3">
        <v>83608</v>
      </c>
      <c r="BA29" s="3">
        <v>771797</v>
      </c>
      <c r="BB29" s="3">
        <v>889595</v>
      </c>
      <c r="BC29" s="3">
        <v>0</v>
      </c>
      <c r="BD29" s="3">
        <v>0</v>
      </c>
      <c r="BE29" s="3">
        <v>0</v>
      </c>
      <c r="BF29" s="3">
        <v>211658</v>
      </c>
      <c r="BG29" s="3">
        <v>642</v>
      </c>
      <c r="BH29" s="3">
        <v>5248281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218409</v>
      </c>
      <c r="BP29" s="3">
        <v>37848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45000</v>
      </c>
      <c r="BX29" s="3">
        <v>0</v>
      </c>
      <c r="BY29" s="3">
        <v>31042</v>
      </c>
      <c r="BZ29" s="3">
        <v>74689</v>
      </c>
      <c r="CA29" s="3">
        <v>0</v>
      </c>
      <c r="CB29" s="3">
        <v>0</v>
      </c>
      <c r="CC29" s="3">
        <v>406990</v>
      </c>
      <c r="CD29" s="3">
        <v>16491900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16491900</v>
      </c>
      <c r="CR29" s="3">
        <v>0</v>
      </c>
      <c r="CS29" s="3">
        <v>0</v>
      </c>
      <c r="CT29" s="3">
        <v>0</v>
      </c>
      <c r="CU29" s="1">
        <v>65889521</v>
      </c>
    </row>
    <row r="30" spans="3:99" ht="15" x14ac:dyDescent="0.3">
      <c r="C30" s="1" t="s">
        <v>226</v>
      </c>
      <c r="D30" s="24" t="s">
        <v>227</v>
      </c>
      <c r="E30" s="25"/>
      <c r="F30" s="25"/>
      <c r="G30" s="26"/>
      <c r="H30" s="3">
        <v>21064578</v>
      </c>
      <c r="I30" s="27">
        <v>2160238</v>
      </c>
      <c r="J30" s="26"/>
      <c r="K30" s="3">
        <v>19235542</v>
      </c>
      <c r="L30" s="3">
        <v>817387</v>
      </c>
      <c r="M30" s="3">
        <v>42086787</v>
      </c>
      <c r="N30" s="3">
        <v>1788419</v>
      </c>
      <c r="O30" s="3">
        <v>0</v>
      </c>
      <c r="P30" s="3">
        <v>0</v>
      </c>
      <c r="Q30" s="3">
        <v>0</v>
      </c>
      <c r="R30" s="3">
        <v>899143</v>
      </c>
      <c r="S30" s="3">
        <v>340216</v>
      </c>
      <c r="T30" s="3">
        <v>744383</v>
      </c>
      <c r="U30" s="3">
        <v>0</v>
      </c>
      <c r="V30" s="3">
        <v>0</v>
      </c>
      <c r="W30" s="3">
        <v>1186544</v>
      </c>
      <c r="X30" s="3">
        <v>258697</v>
      </c>
      <c r="Y30" s="3">
        <v>0</v>
      </c>
      <c r="Z30" s="3">
        <v>0</v>
      </c>
      <c r="AA30" s="3">
        <v>0</v>
      </c>
      <c r="AB30" s="3">
        <v>4063327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43432</v>
      </c>
      <c r="AM30" s="3">
        <v>0</v>
      </c>
      <c r="AN30" s="3">
        <v>0</v>
      </c>
      <c r="AO30" s="3">
        <v>264923</v>
      </c>
      <c r="AP30" s="3">
        <v>0</v>
      </c>
      <c r="AQ30" s="3">
        <v>0</v>
      </c>
      <c r="AR30" s="3">
        <v>97382067</v>
      </c>
      <c r="AS30" s="3">
        <v>0</v>
      </c>
      <c r="AT30" s="3">
        <v>-103188</v>
      </c>
      <c r="AU30" s="3">
        <v>0</v>
      </c>
      <c r="AV30" s="3">
        <v>0</v>
      </c>
      <c r="AW30" s="3">
        <v>0</v>
      </c>
      <c r="AX30" s="3">
        <v>0</v>
      </c>
      <c r="AY30" s="3">
        <v>2092163</v>
      </c>
      <c r="AZ30" s="3">
        <v>158785</v>
      </c>
      <c r="BA30" s="3">
        <v>3939356</v>
      </c>
      <c r="BB30" s="3">
        <v>3062443</v>
      </c>
      <c r="BC30" s="3">
        <v>0</v>
      </c>
      <c r="BD30" s="3">
        <v>0</v>
      </c>
      <c r="BE30" s="3">
        <v>0</v>
      </c>
      <c r="BF30" s="3">
        <v>191539</v>
      </c>
      <c r="BG30" s="3">
        <v>103321</v>
      </c>
      <c r="BH30" s="3">
        <v>9444419</v>
      </c>
      <c r="BI30" s="3">
        <v>126240</v>
      </c>
      <c r="BJ30" s="3">
        <v>0</v>
      </c>
      <c r="BK30" s="3">
        <v>860799</v>
      </c>
      <c r="BL30" s="3">
        <v>0</v>
      </c>
      <c r="BM30" s="3">
        <v>16210</v>
      </c>
      <c r="BN30" s="3">
        <v>20869</v>
      </c>
      <c r="BO30" s="3">
        <v>798762</v>
      </c>
      <c r="BP30" s="3">
        <v>192250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268859</v>
      </c>
      <c r="CA30" s="3">
        <v>0</v>
      </c>
      <c r="CB30" s="3">
        <v>0</v>
      </c>
      <c r="CC30" s="3">
        <v>2283989</v>
      </c>
      <c r="CD30" s="3">
        <v>109110475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-2385000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3">
        <v>106725475</v>
      </c>
      <c r="CR30" s="3">
        <v>0</v>
      </c>
      <c r="CS30" s="3">
        <v>0</v>
      </c>
      <c r="CT30" s="3">
        <v>0</v>
      </c>
      <c r="CU30" s="1">
        <v>429243449</v>
      </c>
    </row>
    <row r="31" spans="3:99" ht="15" x14ac:dyDescent="0.3">
      <c r="C31" s="1" t="s">
        <v>228</v>
      </c>
      <c r="D31" s="24" t="s">
        <v>229</v>
      </c>
      <c r="E31" s="25"/>
      <c r="F31" s="25"/>
      <c r="G31" s="26"/>
      <c r="H31" s="3">
        <v>278508</v>
      </c>
      <c r="I31" s="27">
        <v>15736</v>
      </c>
      <c r="J31" s="26"/>
      <c r="K31" s="3">
        <v>290591</v>
      </c>
      <c r="L31" s="3">
        <v>15825</v>
      </c>
      <c r="M31" s="3">
        <v>72499</v>
      </c>
      <c r="N31" s="3">
        <v>3952</v>
      </c>
      <c r="O31" s="3">
        <v>0</v>
      </c>
      <c r="P31" s="3">
        <v>0</v>
      </c>
      <c r="Q31" s="3">
        <v>0</v>
      </c>
      <c r="R31" s="3">
        <v>7697</v>
      </c>
      <c r="S31" s="3">
        <v>8031</v>
      </c>
      <c r="T31" s="3">
        <v>2003</v>
      </c>
      <c r="U31" s="3">
        <v>0</v>
      </c>
      <c r="V31" s="3">
        <v>0</v>
      </c>
      <c r="W31" s="3">
        <v>4800</v>
      </c>
      <c r="X31" s="3">
        <v>0</v>
      </c>
      <c r="Y31" s="3">
        <v>0</v>
      </c>
      <c r="Z31" s="3">
        <v>0</v>
      </c>
      <c r="AA31" s="3">
        <v>0</v>
      </c>
      <c r="AB31" s="3">
        <v>220185</v>
      </c>
      <c r="AC31" s="3">
        <v>0</v>
      </c>
      <c r="AD31" s="3">
        <v>1440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1071770</v>
      </c>
      <c r="AS31" s="3">
        <v>47774</v>
      </c>
      <c r="AT31" s="3">
        <v>802549</v>
      </c>
      <c r="AU31" s="3">
        <v>0</v>
      </c>
      <c r="AV31" s="3">
        <v>1775512</v>
      </c>
      <c r="AW31" s="3">
        <v>238677</v>
      </c>
      <c r="AX31" s="3">
        <v>752919</v>
      </c>
      <c r="AY31" s="3">
        <v>575601</v>
      </c>
      <c r="AZ31" s="3">
        <v>2261</v>
      </c>
      <c r="BA31" s="3">
        <v>366160</v>
      </c>
      <c r="BB31" s="3">
        <v>614320</v>
      </c>
      <c r="BC31" s="3">
        <v>820288</v>
      </c>
      <c r="BD31" s="3">
        <v>0</v>
      </c>
      <c r="BE31" s="3">
        <v>0</v>
      </c>
      <c r="BF31" s="3">
        <v>48840</v>
      </c>
      <c r="BG31" s="3">
        <v>0</v>
      </c>
      <c r="BH31" s="3">
        <v>6044905</v>
      </c>
      <c r="BI31" s="3">
        <v>0</v>
      </c>
      <c r="BJ31" s="3">
        <v>0</v>
      </c>
      <c r="BK31" s="3">
        <v>175239</v>
      </c>
      <c r="BL31" s="3">
        <v>27461</v>
      </c>
      <c r="BM31" s="3">
        <v>0</v>
      </c>
      <c r="BN31" s="3">
        <v>25744</v>
      </c>
      <c r="BO31" s="3">
        <v>88418</v>
      </c>
      <c r="BP31" s="3">
        <v>0</v>
      </c>
      <c r="BQ31" s="3">
        <v>0</v>
      </c>
      <c r="BR31" s="3">
        <v>0</v>
      </c>
      <c r="BS31" s="3">
        <v>7000</v>
      </c>
      <c r="BT31" s="3">
        <v>0</v>
      </c>
      <c r="BU31" s="3">
        <v>0</v>
      </c>
      <c r="BV31" s="3">
        <v>0</v>
      </c>
      <c r="BW31" s="3">
        <v>20000</v>
      </c>
      <c r="BX31" s="3">
        <v>0</v>
      </c>
      <c r="BY31" s="3">
        <v>600</v>
      </c>
      <c r="BZ31" s="3">
        <v>153068</v>
      </c>
      <c r="CA31" s="3">
        <v>0</v>
      </c>
      <c r="CB31" s="3">
        <v>0</v>
      </c>
      <c r="CC31" s="3">
        <v>497532</v>
      </c>
      <c r="CD31" s="3">
        <v>7614208</v>
      </c>
      <c r="CE31" s="3">
        <v>0</v>
      </c>
      <c r="CF31" s="3">
        <v>0</v>
      </c>
      <c r="CG31" s="3">
        <v>0</v>
      </c>
      <c r="CH31" s="3">
        <v>72201</v>
      </c>
      <c r="CI31" s="3">
        <v>0</v>
      </c>
      <c r="CJ31" s="3">
        <v>-450000</v>
      </c>
      <c r="CK31" s="3">
        <v>-72201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7164208</v>
      </c>
      <c r="CR31" s="3">
        <v>0</v>
      </c>
      <c r="CS31" s="3">
        <v>0</v>
      </c>
      <c r="CT31" s="3">
        <v>0</v>
      </c>
      <c r="CU31" s="1">
        <v>29406321</v>
      </c>
    </row>
    <row r="32" spans="3:99" ht="15" x14ac:dyDescent="0.3">
      <c r="C32" s="1" t="s">
        <v>230</v>
      </c>
      <c r="D32" s="24" t="s">
        <v>231</v>
      </c>
      <c r="E32" s="25"/>
      <c r="F32" s="25"/>
      <c r="G32" s="26"/>
      <c r="H32" s="3">
        <v>3625298</v>
      </c>
      <c r="I32" s="27">
        <v>139303</v>
      </c>
      <c r="J32" s="26"/>
      <c r="K32" s="3">
        <v>1766139</v>
      </c>
      <c r="L32" s="3">
        <v>67647</v>
      </c>
      <c r="M32" s="3">
        <v>1822892</v>
      </c>
      <c r="N32" s="3">
        <v>64522</v>
      </c>
      <c r="O32" s="3">
        <v>0</v>
      </c>
      <c r="P32" s="3">
        <v>0</v>
      </c>
      <c r="Q32" s="3">
        <v>0</v>
      </c>
      <c r="R32" s="3">
        <v>95113</v>
      </c>
      <c r="S32" s="3">
        <v>46177</v>
      </c>
      <c r="T32" s="3">
        <v>44041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518395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70656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8303149</v>
      </c>
      <c r="AS32" s="3">
        <v>0</v>
      </c>
      <c r="AT32" s="3">
        <v>118</v>
      </c>
      <c r="AU32" s="3">
        <v>0</v>
      </c>
      <c r="AV32" s="3">
        <v>277630</v>
      </c>
      <c r="AW32" s="3">
        <v>384992</v>
      </c>
      <c r="AX32" s="3">
        <v>1172016</v>
      </c>
      <c r="AY32" s="3">
        <v>895481</v>
      </c>
      <c r="AZ32" s="3">
        <v>111221</v>
      </c>
      <c r="BA32" s="3">
        <v>460363</v>
      </c>
      <c r="BB32" s="3">
        <v>637727</v>
      </c>
      <c r="BC32" s="3">
        <v>0</v>
      </c>
      <c r="BD32" s="3">
        <v>0</v>
      </c>
      <c r="BE32" s="3">
        <v>0</v>
      </c>
      <c r="BF32" s="3">
        <v>61437</v>
      </c>
      <c r="BG32" s="3">
        <v>0</v>
      </c>
      <c r="BH32" s="3">
        <v>4000988</v>
      </c>
      <c r="BI32" s="3">
        <v>0</v>
      </c>
      <c r="BJ32" s="3">
        <v>0</v>
      </c>
      <c r="BK32" s="3">
        <v>29179</v>
      </c>
      <c r="BL32" s="3">
        <v>65944</v>
      </c>
      <c r="BM32" s="3">
        <v>0</v>
      </c>
      <c r="BN32" s="3">
        <v>0</v>
      </c>
      <c r="BO32" s="3">
        <v>111140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20000</v>
      </c>
      <c r="BX32" s="3">
        <v>0</v>
      </c>
      <c r="BY32" s="3">
        <v>21574</v>
      </c>
      <c r="BZ32" s="3">
        <v>77879</v>
      </c>
      <c r="CA32" s="3">
        <v>0</v>
      </c>
      <c r="CB32" s="3">
        <v>0</v>
      </c>
      <c r="CC32" s="3">
        <v>325719</v>
      </c>
      <c r="CD32" s="3">
        <v>12629856</v>
      </c>
      <c r="CE32" s="3">
        <v>0</v>
      </c>
      <c r="CF32" s="3">
        <v>0</v>
      </c>
      <c r="CG32" s="3">
        <v>0</v>
      </c>
      <c r="CH32" s="3">
        <v>12369</v>
      </c>
      <c r="CI32" s="3">
        <v>0</v>
      </c>
      <c r="CJ32" s="3">
        <v>-122369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12519856</v>
      </c>
      <c r="CR32" s="3">
        <v>0</v>
      </c>
      <c r="CS32" s="3">
        <v>0</v>
      </c>
      <c r="CT32" s="3">
        <v>0</v>
      </c>
      <c r="CU32" s="1">
        <v>50256452</v>
      </c>
    </row>
    <row r="33" spans="3:99" ht="15" x14ac:dyDescent="0.3">
      <c r="C33" s="1" t="s">
        <v>232</v>
      </c>
      <c r="D33" s="24" t="s">
        <v>233</v>
      </c>
      <c r="E33" s="25"/>
      <c r="F33" s="25"/>
      <c r="G33" s="26"/>
      <c r="H33" s="3">
        <v>1237267</v>
      </c>
      <c r="I33" s="27">
        <v>51260</v>
      </c>
      <c r="J33" s="26"/>
      <c r="K33" s="3">
        <v>1501747</v>
      </c>
      <c r="L33" s="3">
        <v>58333</v>
      </c>
      <c r="M33" s="3">
        <v>801695</v>
      </c>
      <c r="N33" s="3">
        <v>28291</v>
      </c>
      <c r="O33" s="3">
        <v>0</v>
      </c>
      <c r="P33" s="3">
        <v>0</v>
      </c>
      <c r="Q33" s="3">
        <v>0</v>
      </c>
      <c r="R33" s="3">
        <v>87515</v>
      </c>
      <c r="S33" s="3">
        <v>99590</v>
      </c>
      <c r="T33" s="3">
        <v>48301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2016286</v>
      </c>
      <c r="AC33" s="3">
        <v>0</v>
      </c>
      <c r="AD33" s="3">
        <v>0</v>
      </c>
      <c r="AE33" s="3">
        <v>0</v>
      </c>
      <c r="AF33" s="3">
        <v>11987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6304244</v>
      </c>
      <c r="AS33" s="3">
        <v>586089</v>
      </c>
      <c r="AT33" s="3">
        <v>9695496</v>
      </c>
      <c r="AU33" s="3">
        <v>0</v>
      </c>
      <c r="AV33" s="3">
        <v>4967080</v>
      </c>
      <c r="AW33" s="3">
        <v>1576675</v>
      </c>
      <c r="AX33" s="3">
        <v>5617882</v>
      </c>
      <c r="AY33" s="3">
        <v>4999940</v>
      </c>
      <c r="AZ33" s="3">
        <v>769861</v>
      </c>
      <c r="BA33" s="3">
        <v>2318746</v>
      </c>
      <c r="BB33" s="3">
        <v>1918529</v>
      </c>
      <c r="BC33" s="3">
        <v>5059037</v>
      </c>
      <c r="BD33" s="3">
        <v>0</v>
      </c>
      <c r="BE33" s="3">
        <v>0</v>
      </c>
      <c r="BF33" s="3">
        <v>768249</v>
      </c>
      <c r="BG33" s="3">
        <v>13463</v>
      </c>
      <c r="BH33" s="3">
        <v>38291055</v>
      </c>
      <c r="BI33" s="3">
        <v>4529862</v>
      </c>
      <c r="BJ33" s="3">
        <v>0</v>
      </c>
      <c r="BK33" s="3">
        <v>2556340</v>
      </c>
      <c r="BL33" s="3">
        <v>2094017</v>
      </c>
      <c r="BM33" s="3">
        <v>0</v>
      </c>
      <c r="BN33" s="3">
        <v>39840</v>
      </c>
      <c r="BO33" s="3">
        <v>722254</v>
      </c>
      <c r="BP33" s="3">
        <v>224069</v>
      </c>
      <c r="BQ33" s="3">
        <v>0</v>
      </c>
      <c r="BR33" s="3">
        <v>103532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430958</v>
      </c>
      <c r="BY33" s="3">
        <v>311985</v>
      </c>
      <c r="BZ33" s="3">
        <v>1514096</v>
      </c>
      <c r="CA33" s="3">
        <v>394791</v>
      </c>
      <c r="CB33" s="3">
        <v>0</v>
      </c>
      <c r="CC33" s="3">
        <v>12921747</v>
      </c>
      <c r="CD33" s="3">
        <v>57517046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-263773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57253273</v>
      </c>
      <c r="CR33" s="3">
        <v>0</v>
      </c>
      <c r="CS33" s="3">
        <v>0</v>
      </c>
      <c r="CT33" s="3">
        <v>0</v>
      </c>
      <c r="CU33" s="1">
        <v>229178655</v>
      </c>
    </row>
    <row r="34" spans="3:99" ht="15" x14ac:dyDescent="0.3">
      <c r="C34" s="1" t="s">
        <v>234</v>
      </c>
      <c r="D34" s="24" t="s">
        <v>235</v>
      </c>
      <c r="E34" s="25"/>
      <c r="F34" s="25"/>
      <c r="G34" s="26"/>
      <c r="H34" s="3">
        <v>3602002</v>
      </c>
      <c r="I34" s="27">
        <v>288789</v>
      </c>
      <c r="J34" s="26"/>
      <c r="K34" s="3">
        <v>2205777</v>
      </c>
      <c r="L34" s="3">
        <v>176847</v>
      </c>
      <c r="M34" s="3">
        <v>2841124</v>
      </c>
      <c r="N34" s="3">
        <v>227786</v>
      </c>
      <c r="O34" s="3">
        <v>0</v>
      </c>
      <c r="P34" s="3">
        <v>0</v>
      </c>
      <c r="Q34" s="3">
        <v>0</v>
      </c>
      <c r="R34" s="3">
        <v>260667</v>
      </c>
      <c r="S34" s="3">
        <v>159626</v>
      </c>
      <c r="T34" s="3">
        <v>205604</v>
      </c>
      <c r="U34" s="3">
        <v>0</v>
      </c>
      <c r="V34" s="3">
        <v>0</v>
      </c>
      <c r="W34" s="3">
        <v>63800</v>
      </c>
      <c r="X34" s="3">
        <v>0</v>
      </c>
      <c r="Y34" s="3">
        <v>0</v>
      </c>
      <c r="Z34" s="3">
        <v>0</v>
      </c>
      <c r="AA34" s="3">
        <v>0</v>
      </c>
      <c r="AB34" s="3">
        <v>3329644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14051072</v>
      </c>
      <c r="AS34" s="3">
        <v>0</v>
      </c>
      <c r="AT34" s="3">
        <v>14950207</v>
      </c>
      <c r="AU34" s="3">
        <v>0</v>
      </c>
      <c r="AV34" s="3">
        <v>2734666</v>
      </c>
      <c r="AW34" s="3">
        <v>2292411</v>
      </c>
      <c r="AX34" s="3">
        <v>7097212</v>
      </c>
      <c r="AY34" s="3">
        <v>1080519</v>
      </c>
      <c r="AZ34" s="3">
        <v>734201</v>
      </c>
      <c r="BA34" s="3">
        <v>3724402</v>
      </c>
      <c r="BB34" s="3">
        <v>2916293</v>
      </c>
      <c r="BC34" s="3">
        <v>5074082</v>
      </c>
      <c r="BD34" s="3">
        <v>0</v>
      </c>
      <c r="BE34" s="3">
        <v>0</v>
      </c>
      <c r="BF34" s="3">
        <v>281268</v>
      </c>
      <c r="BG34" s="3">
        <v>95939</v>
      </c>
      <c r="BH34" s="3">
        <v>40981204</v>
      </c>
      <c r="BI34" s="3">
        <v>822270</v>
      </c>
      <c r="BJ34" s="3">
        <v>0</v>
      </c>
      <c r="BK34" s="3">
        <v>568771</v>
      </c>
      <c r="BL34" s="3">
        <v>1588268</v>
      </c>
      <c r="BM34" s="3">
        <v>3877</v>
      </c>
      <c r="BN34" s="3">
        <v>69096</v>
      </c>
      <c r="BO34" s="3">
        <v>990287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448941</v>
      </c>
      <c r="BZ34" s="3">
        <v>790386</v>
      </c>
      <c r="CA34" s="3">
        <v>0</v>
      </c>
      <c r="CB34" s="3">
        <v>0</v>
      </c>
      <c r="CC34" s="3">
        <v>5281898</v>
      </c>
      <c r="CD34" s="3">
        <v>60314175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-230535</v>
      </c>
      <c r="CK34" s="3">
        <v>0</v>
      </c>
      <c r="CL34" s="3">
        <v>0</v>
      </c>
      <c r="CM34" s="3">
        <v>0</v>
      </c>
      <c r="CN34" s="3">
        <v>0</v>
      </c>
      <c r="CO34" s="3">
        <v>0</v>
      </c>
      <c r="CP34" s="3">
        <v>0</v>
      </c>
      <c r="CQ34" s="3">
        <v>60083639</v>
      </c>
      <c r="CR34" s="3">
        <v>0</v>
      </c>
      <c r="CS34" s="3">
        <v>0</v>
      </c>
      <c r="CT34" s="3">
        <v>0</v>
      </c>
      <c r="CU34" s="1">
        <v>240106215</v>
      </c>
    </row>
    <row r="35" spans="3:99" ht="15" x14ac:dyDescent="0.3">
      <c r="C35" s="1" t="s">
        <v>236</v>
      </c>
      <c r="D35" s="24" t="s">
        <v>237</v>
      </c>
      <c r="E35" s="25"/>
      <c r="F35" s="25"/>
      <c r="G35" s="26"/>
      <c r="H35" s="3">
        <v>1795772</v>
      </c>
      <c r="I35" s="27">
        <v>0</v>
      </c>
      <c r="J35" s="26"/>
      <c r="K35" s="3">
        <v>1895685</v>
      </c>
      <c r="L35" s="3">
        <v>0</v>
      </c>
      <c r="M35" s="3">
        <v>1358962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46024</v>
      </c>
      <c r="X35" s="3">
        <v>0</v>
      </c>
      <c r="Y35" s="3">
        <v>0</v>
      </c>
      <c r="Z35" s="3">
        <v>0</v>
      </c>
      <c r="AA35" s="3">
        <v>0</v>
      </c>
      <c r="AB35" s="3">
        <v>1899272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7398172</v>
      </c>
      <c r="AS35" s="3">
        <v>781344</v>
      </c>
      <c r="AT35" s="3">
        <v>10709474</v>
      </c>
      <c r="AU35" s="3">
        <v>0</v>
      </c>
      <c r="AV35" s="3">
        <v>1377515</v>
      </c>
      <c r="AW35" s="3">
        <v>1406527</v>
      </c>
      <c r="AX35" s="3">
        <v>5431162</v>
      </c>
      <c r="AY35" s="3">
        <v>2669989</v>
      </c>
      <c r="AZ35" s="3">
        <v>957560</v>
      </c>
      <c r="BA35" s="3">
        <v>2365638</v>
      </c>
      <c r="BB35" s="3">
        <v>2511853</v>
      </c>
      <c r="BC35" s="3">
        <v>4583842</v>
      </c>
      <c r="BD35" s="3">
        <v>0</v>
      </c>
      <c r="BE35" s="3">
        <v>0</v>
      </c>
      <c r="BF35" s="3">
        <v>462434</v>
      </c>
      <c r="BG35" s="3">
        <v>260515</v>
      </c>
      <c r="BH35" s="3">
        <v>33517858</v>
      </c>
      <c r="BI35" s="3">
        <v>668850</v>
      </c>
      <c r="BJ35" s="3">
        <v>0</v>
      </c>
      <c r="BK35" s="3">
        <v>784631</v>
      </c>
      <c r="BL35" s="3">
        <v>0</v>
      </c>
      <c r="BM35" s="3">
        <v>0</v>
      </c>
      <c r="BN35" s="3">
        <v>74309</v>
      </c>
      <c r="BO35" s="3">
        <v>804602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3">
        <v>0</v>
      </c>
      <c r="BV35" s="3">
        <v>113387</v>
      </c>
      <c r="BW35" s="3">
        <v>5305</v>
      </c>
      <c r="BX35" s="3">
        <v>0</v>
      </c>
      <c r="BY35" s="3">
        <v>761680</v>
      </c>
      <c r="BZ35" s="3">
        <v>99449</v>
      </c>
      <c r="CA35" s="3">
        <v>0</v>
      </c>
      <c r="CB35" s="3">
        <v>0</v>
      </c>
      <c r="CC35" s="3">
        <v>3312216</v>
      </c>
      <c r="CD35" s="3">
        <v>44228247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 s="3">
        <v>0</v>
      </c>
      <c r="CO35" s="3">
        <v>0</v>
      </c>
      <c r="CP35" s="3">
        <v>0</v>
      </c>
      <c r="CQ35" s="3">
        <v>44228247</v>
      </c>
      <c r="CR35" s="3">
        <v>0</v>
      </c>
      <c r="CS35" s="3">
        <v>0</v>
      </c>
      <c r="CT35" s="3">
        <v>0</v>
      </c>
      <c r="CU35" s="1">
        <v>176510521</v>
      </c>
    </row>
    <row r="36" spans="3:99" ht="15" x14ac:dyDescent="0.3">
      <c r="C36" s="1" t="s">
        <v>238</v>
      </c>
      <c r="D36" s="24" t="s">
        <v>239</v>
      </c>
      <c r="E36" s="25"/>
      <c r="F36" s="25"/>
      <c r="G36" s="26"/>
      <c r="H36" s="3">
        <v>8195079</v>
      </c>
      <c r="I36" s="27">
        <v>527345</v>
      </c>
      <c r="J36" s="26"/>
      <c r="K36" s="3">
        <v>2966781</v>
      </c>
      <c r="L36" s="3">
        <v>190909</v>
      </c>
      <c r="M36" s="3">
        <v>6411513</v>
      </c>
      <c r="N36" s="3">
        <v>412574</v>
      </c>
      <c r="O36" s="3">
        <v>0</v>
      </c>
      <c r="P36" s="3">
        <v>0</v>
      </c>
      <c r="Q36" s="3">
        <v>0</v>
      </c>
      <c r="R36" s="3">
        <v>328895</v>
      </c>
      <c r="S36" s="3">
        <v>119066</v>
      </c>
      <c r="T36" s="3">
        <v>257314</v>
      </c>
      <c r="U36" s="3">
        <v>0</v>
      </c>
      <c r="V36" s="3">
        <v>0</v>
      </c>
      <c r="W36" s="3">
        <v>44015</v>
      </c>
      <c r="X36" s="3">
        <v>521594</v>
      </c>
      <c r="Y36" s="3">
        <v>0</v>
      </c>
      <c r="Z36" s="3">
        <v>0</v>
      </c>
      <c r="AA36" s="3">
        <v>0</v>
      </c>
      <c r="AB36" s="3">
        <v>1192019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687273</v>
      </c>
      <c r="AP36" s="3">
        <v>0</v>
      </c>
      <c r="AQ36" s="3">
        <v>0</v>
      </c>
      <c r="AR36" s="3">
        <v>21981543</v>
      </c>
      <c r="AS36" s="3">
        <v>0</v>
      </c>
      <c r="AT36" s="3">
        <v>-4947</v>
      </c>
      <c r="AU36" s="3">
        <v>0</v>
      </c>
      <c r="AV36" s="3">
        <v>0</v>
      </c>
      <c r="AW36" s="3">
        <v>313427</v>
      </c>
      <c r="AX36" s="3">
        <v>2672741</v>
      </c>
      <c r="AY36" s="3">
        <v>1000319</v>
      </c>
      <c r="AZ36" s="3">
        <v>167354</v>
      </c>
      <c r="BA36" s="3">
        <v>1236261</v>
      </c>
      <c r="BB36" s="3">
        <v>1677903</v>
      </c>
      <c r="BC36" s="3">
        <v>0</v>
      </c>
      <c r="BD36" s="3">
        <v>0</v>
      </c>
      <c r="BE36" s="3">
        <v>0</v>
      </c>
      <c r="BF36" s="3">
        <v>285347</v>
      </c>
      <c r="BG36" s="3">
        <v>0</v>
      </c>
      <c r="BH36" s="3">
        <v>7348409</v>
      </c>
      <c r="BI36" s="3">
        <v>0</v>
      </c>
      <c r="BJ36" s="3">
        <v>0</v>
      </c>
      <c r="BK36" s="3">
        <v>189173</v>
      </c>
      <c r="BL36" s="3">
        <v>0</v>
      </c>
      <c r="BM36" s="3">
        <v>0</v>
      </c>
      <c r="BN36" s="3">
        <v>7831</v>
      </c>
      <c r="BO36" s="3">
        <v>327085</v>
      </c>
      <c r="BP36" s="3">
        <v>18800</v>
      </c>
      <c r="BQ36" s="3">
        <v>0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0</v>
      </c>
      <c r="BX36" s="3">
        <v>0</v>
      </c>
      <c r="BY36" s="3">
        <v>76033</v>
      </c>
      <c r="BZ36" s="3">
        <v>84646</v>
      </c>
      <c r="CA36" s="3">
        <v>14702</v>
      </c>
      <c r="CB36" s="3">
        <v>0</v>
      </c>
      <c r="CC36" s="3">
        <v>718275</v>
      </c>
      <c r="CD36" s="3">
        <v>30048227</v>
      </c>
      <c r="CE36" s="3">
        <v>0</v>
      </c>
      <c r="CF36" s="3">
        <v>0</v>
      </c>
      <c r="CG36" s="3">
        <v>0</v>
      </c>
      <c r="CH36" s="3">
        <v>696500</v>
      </c>
      <c r="CI36" s="3">
        <v>0</v>
      </c>
      <c r="CJ36" s="3">
        <v>-353237</v>
      </c>
      <c r="CK36" s="3">
        <v>-343263</v>
      </c>
      <c r="CL36" s="3">
        <v>328</v>
      </c>
      <c r="CM36" s="3">
        <v>0</v>
      </c>
      <c r="CN36" s="3">
        <v>0</v>
      </c>
      <c r="CO36" s="3">
        <v>0</v>
      </c>
      <c r="CP36" s="3">
        <v>0</v>
      </c>
      <c r="CQ36" s="3">
        <v>30048555</v>
      </c>
      <c r="CR36" s="3">
        <v>0</v>
      </c>
      <c r="CS36" s="3">
        <v>0</v>
      </c>
      <c r="CT36" s="3">
        <v>0</v>
      </c>
      <c r="CU36" s="1">
        <v>120066389</v>
      </c>
    </row>
    <row r="37" spans="3:99" ht="15" x14ac:dyDescent="0.3">
      <c r="C37" s="1" t="s">
        <v>240</v>
      </c>
      <c r="D37" s="24" t="s">
        <v>241</v>
      </c>
      <c r="E37" s="25"/>
      <c r="F37" s="25"/>
      <c r="G37" s="26"/>
      <c r="H37" s="3">
        <v>126062</v>
      </c>
      <c r="I37" s="27">
        <v>0</v>
      </c>
      <c r="J37" s="26"/>
      <c r="K37" s="3">
        <v>205285</v>
      </c>
      <c r="L37" s="3">
        <v>9773</v>
      </c>
      <c r="M37" s="3">
        <v>122142</v>
      </c>
      <c r="N37" s="3">
        <v>5813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60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428319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1106969</v>
      </c>
      <c r="AS37" s="3">
        <v>54716</v>
      </c>
      <c r="AT37" s="3">
        <v>878063</v>
      </c>
      <c r="AU37" s="3">
        <v>0</v>
      </c>
      <c r="AV37" s="3">
        <v>1891862</v>
      </c>
      <c r="AW37" s="3">
        <v>252209</v>
      </c>
      <c r="AX37" s="3">
        <v>594402</v>
      </c>
      <c r="AY37" s="3">
        <v>436110</v>
      </c>
      <c r="AZ37" s="3">
        <v>16625</v>
      </c>
      <c r="BA37" s="3">
        <v>302993</v>
      </c>
      <c r="BB37" s="3">
        <v>663371</v>
      </c>
      <c r="BC37" s="3">
        <v>928303</v>
      </c>
      <c r="BD37" s="3">
        <v>0</v>
      </c>
      <c r="BE37" s="3">
        <v>0</v>
      </c>
      <c r="BF37" s="3">
        <v>236633</v>
      </c>
      <c r="BG37" s="3">
        <v>5110</v>
      </c>
      <c r="BH37" s="3">
        <v>6260403</v>
      </c>
      <c r="BI37" s="3">
        <v>71513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61818</v>
      </c>
      <c r="BP37" s="3">
        <v>90110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180309</v>
      </c>
      <c r="CA37" s="3">
        <v>0</v>
      </c>
      <c r="CB37" s="3">
        <v>0</v>
      </c>
      <c r="CC37" s="3">
        <v>403751</v>
      </c>
      <c r="CD37" s="3">
        <v>7771124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-150000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7621124</v>
      </c>
      <c r="CR37" s="3">
        <v>0</v>
      </c>
      <c r="CS37" s="3">
        <v>0</v>
      </c>
      <c r="CT37" s="3">
        <v>0</v>
      </c>
      <c r="CU37" s="1">
        <v>30574972</v>
      </c>
    </row>
    <row r="38" spans="3:99" ht="15" x14ac:dyDescent="0.3">
      <c r="C38" s="1" t="s">
        <v>242</v>
      </c>
      <c r="D38" s="24" t="s">
        <v>243</v>
      </c>
      <c r="E38" s="25"/>
      <c r="F38" s="25"/>
      <c r="G38" s="26"/>
      <c r="H38" s="3">
        <v>10703293</v>
      </c>
      <c r="I38" s="27">
        <v>937205</v>
      </c>
      <c r="J38" s="26"/>
      <c r="K38" s="3">
        <v>10117124</v>
      </c>
      <c r="L38" s="3">
        <v>885878</v>
      </c>
      <c r="M38" s="3">
        <v>8191140</v>
      </c>
      <c r="N38" s="3">
        <v>717235</v>
      </c>
      <c r="O38" s="3">
        <v>0</v>
      </c>
      <c r="P38" s="3">
        <v>0</v>
      </c>
      <c r="Q38" s="3">
        <v>0</v>
      </c>
      <c r="R38" s="3">
        <v>816259</v>
      </c>
      <c r="S38" s="3">
        <v>771556</v>
      </c>
      <c r="T38" s="3">
        <v>624676</v>
      </c>
      <c r="U38" s="3">
        <v>0</v>
      </c>
      <c r="V38" s="3">
        <v>0</v>
      </c>
      <c r="W38" s="3">
        <v>107029</v>
      </c>
      <c r="X38" s="3">
        <v>0</v>
      </c>
      <c r="Y38" s="3">
        <v>0</v>
      </c>
      <c r="Z38" s="3">
        <v>0</v>
      </c>
      <c r="AA38" s="3">
        <v>43288</v>
      </c>
      <c r="AB38" s="3">
        <v>3059131</v>
      </c>
      <c r="AC38" s="3">
        <v>0</v>
      </c>
      <c r="AD38" s="3">
        <v>520</v>
      </c>
      <c r="AE38" s="3">
        <v>0</v>
      </c>
      <c r="AF38" s="3">
        <v>82276</v>
      </c>
      <c r="AG38" s="3">
        <v>-17040</v>
      </c>
      <c r="AH38" s="3">
        <v>0</v>
      </c>
      <c r="AI38" s="3">
        <v>0</v>
      </c>
      <c r="AJ38" s="3">
        <v>0</v>
      </c>
      <c r="AK38" s="3">
        <v>0</v>
      </c>
      <c r="AL38" s="3">
        <v>24527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38366350</v>
      </c>
      <c r="AS38" s="3">
        <v>0</v>
      </c>
      <c r="AT38" s="3">
        <v>52639552</v>
      </c>
      <c r="AU38" s="3">
        <v>0</v>
      </c>
      <c r="AV38" s="3">
        <v>2318925</v>
      </c>
      <c r="AW38" s="3">
        <v>5924628</v>
      </c>
      <c r="AX38" s="3">
        <v>23160767</v>
      </c>
      <c r="AY38" s="3">
        <v>5456606</v>
      </c>
      <c r="AZ38" s="3">
        <v>2249101</v>
      </c>
      <c r="BA38" s="3">
        <v>10712969</v>
      </c>
      <c r="BB38" s="3">
        <v>13341536</v>
      </c>
      <c r="BC38" s="3">
        <v>14712766</v>
      </c>
      <c r="BD38" s="3">
        <v>0</v>
      </c>
      <c r="BE38" s="3">
        <v>0</v>
      </c>
      <c r="BF38" s="3">
        <v>10917897</v>
      </c>
      <c r="BG38" s="3">
        <v>175185</v>
      </c>
      <c r="BH38" s="3">
        <v>141609938</v>
      </c>
      <c r="BI38" s="3">
        <v>1326586</v>
      </c>
      <c r="BJ38" s="3">
        <v>0</v>
      </c>
      <c r="BK38" s="3">
        <v>2619901</v>
      </c>
      <c r="BL38" s="3">
        <v>35189</v>
      </c>
      <c r="BM38" s="3">
        <v>686331</v>
      </c>
      <c r="BN38" s="3">
        <v>118108</v>
      </c>
      <c r="BO38" s="3">
        <v>3724235</v>
      </c>
      <c r="BP38" s="3">
        <v>190354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757396</v>
      </c>
      <c r="BY38" s="3">
        <v>951423</v>
      </c>
      <c r="BZ38" s="3">
        <v>1612763</v>
      </c>
      <c r="CA38" s="3">
        <v>0</v>
      </c>
      <c r="CB38" s="3">
        <v>0</v>
      </c>
      <c r="CC38" s="3">
        <v>12022292</v>
      </c>
      <c r="CD38" s="3">
        <v>191998581</v>
      </c>
      <c r="CE38" s="3">
        <v>0</v>
      </c>
      <c r="CF38" s="3">
        <v>0</v>
      </c>
      <c r="CG38" s="3">
        <v>0</v>
      </c>
      <c r="CH38" s="3">
        <v>1571197</v>
      </c>
      <c r="CI38" s="3">
        <v>0</v>
      </c>
      <c r="CJ38" s="3">
        <v>-717613</v>
      </c>
      <c r="CK38" s="3">
        <v>-1415734</v>
      </c>
      <c r="CL38" s="3">
        <v>0</v>
      </c>
      <c r="CM38" s="3">
        <v>0</v>
      </c>
      <c r="CN38" s="3">
        <v>0</v>
      </c>
      <c r="CO38" s="3">
        <v>14414</v>
      </c>
      <c r="CP38" s="3">
        <v>0</v>
      </c>
      <c r="CQ38" s="3">
        <v>191450845</v>
      </c>
      <c r="CR38" s="3">
        <v>0</v>
      </c>
      <c r="CS38" s="3">
        <v>0</v>
      </c>
      <c r="CT38" s="3">
        <v>0</v>
      </c>
      <c r="CU38" s="1">
        <v>765596585</v>
      </c>
    </row>
    <row r="39" spans="3:99" ht="15" x14ac:dyDescent="0.3">
      <c r="C39" s="1" t="s">
        <v>244</v>
      </c>
      <c r="D39" s="24" t="s">
        <v>245</v>
      </c>
      <c r="E39" s="25"/>
      <c r="F39" s="25"/>
      <c r="G39" s="26"/>
      <c r="H39" s="3">
        <v>7526286</v>
      </c>
      <c r="I39" s="27">
        <v>155220</v>
      </c>
      <c r="J39" s="26"/>
      <c r="K39" s="3">
        <v>0</v>
      </c>
      <c r="L39" s="3">
        <v>0</v>
      </c>
      <c r="M39" s="3">
        <v>11690954</v>
      </c>
      <c r="N39" s="3">
        <v>241441</v>
      </c>
      <c r="O39" s="3">
        <v>0</v>
      </c>
      <c r="P39" s="3">
        <v>0</v>
      </c>
      <c r="Q39" s="3">
        <v>0</v>
      </c>
      <c r="R39" s="3">
        <v>450403</v>
      </c>
      <c r="S39" s="3">
        <v>0</v>
      </c>
      <c r="T39" s="3">
        <v>700591</v>
      </c>
      <c r="U39" s="3">
        <v>0</v>
      </c>
      <c r="V39" s="3">
        <v>0</v>
      </c>
      <c r="W39" s="3">
        <v>90411</v>
      </c>
      <c r="X39" s="3">
        <v>0</v>
      </c>
      <c r="Y39" s="3">
        <v>0</v>
      </c>
      <c r="Z39" s="3">
        <v>0</v>
      </c>
      <c r="AA39" s="3">
        <v>0</v>
      </c>
      <c r="AB39" s="3">
        <v>2433529</v>
      </c>
      <c r="AC39" s="3">
        <v>0</v>
      </c>
      <c r="AD39" s="3">
        <v>50881</v>
      </c>
      <c r="AE39" s="3">
        <v>-6270</v>
      </c>
      <c r="AF39" s="3">
        <v>126849</v>
      </c>
      <c r="AG39" s="3">
        <v>-9500</v>
      </c>
      <c r="AH39" s="3">
        <v>0</v>
      </c>
      <c r="AI39" s="3">
        <v>0</v>
      </c>
      <c r="AJ39" s="3">
        <v>0</v>
      </c>
      <c r="AK39" s="3">
        <v>0</v>
      </c>
      <c r="AL39" s="3">
        <v>15154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24248034</v>
      </c>
      <c r="AS39" s="3">
        <v>0</v>
      </c>
      <c r="AT39" s="3">
        <v>19572166</v>
      </c>
      <c r="AU39" s="3">
        <v>0</v>
      </c>
      <c r="AV39" s="3">
        <v>604081</v>
      </c>
      <c r="AW39" s="3">
        <v>2286795</v>
      </c>
      <c r="AX39" s="3">
        <v>11075983</v>
      </c>
      <c r="AY39" s="3">
        <v>7233214</v>
      </c>
      <c r="AZ39" s="3">
        <v>1438087</v>
      </c>
      <c r="BA39" s="3">
        <v>4071497</v>
      </c>
      <c r="BB39" s="3">
        <v>4033170</v>
      </c>
      <c r="BC39" s="3">
        <v>1267132</v>
      </c>
      <c r="BD39" s="3">
        <v>0</v>
      </c>
      <c r="BE39" s="3">
        <v>0</v>
      </c>
      <c r="BF39" s="3">
        <v>1292076</v>
      </c>
      <c r="BG39" s="3">
        <v>2014687</v>
      </c>
      <c r="BH39" s="3">
        <v>54888892</v>
      </c>
      <c r="BI39" s="3">
        <v>0</v>
      </c>
      <c r="BJ39" s="3">
        <v>1016527</v>
      </c>
      <c r="BK39" s="3">
        <v>2103018</v>
      </c>
      <c r="BL39" s="3">
        <v>127548</v>
      </c>
      <c r="BM39" s="3">
        <v>0</v>
      </c>
      <c r="BN39" s="3">
        <v>85403</v>
      </c>
      <c r="BO39" s="3">
        <v>1520093</v>
      </c>
      <c r="BP39" s="3">
        <v>238207</v>
      </c>
      <c r="BQ39" s="3">
        <v>22008</v>
      </c>
      <c r="BR39" s="3">
        <v>223381</v>
      </c>
      <c r="BS39" s="3">
        <v>15000</v>
      </c>
      <c r="BT39" s="3">
        <v>0</v>
      </c>
      <c r="BU39" s="3">
        <v>76315</v>
      </c>
      <c r="BV39" s="3">
        <v>0</v>
      </c>
      <c r="BW39" s="3">
        <v>0</v>
      </c>
      <c r="BX39" s="3">
        <v>0</v>
      </c>
      <c r="BY39" s="3">
        <v>5817452</v>
      </c>
      <c r="BZ39" s="3">
        <v>1835862</v>
      </c>
      <c r="CA39" s="3">
        <v>0</v>
      </c>
      <c r="CB39" s="3">
        <v>0</v>
      </c>
      <c r="CC39" s="3">
        <v>13080818</v>
      </c>
      <c r="CD39" s="3">
        <v>92217746</v>
      </c>
      <c r="CE39" s="3">
        <v>0</v>
      </c>
      <c r="CF39" s="3">
        <v>0</v>
      </c>
      <c r="CG39" s="3">
        <v>0</v>
      </c>
      <c r="CH39" s="3">
        <v>1728583</v>
      </c>
      <c r="CI39" s="3">
        <v>0</v>
      </c>
      <c r="CJ39" s="3">
        <v>0</v>
      </c>
      <c r="CK39" s="3">
        <v>-1728583</v>
      </c>
      <c r="CL39" s="3">
        <v>0</v>
      </c>
      <c r="CM39" s="3">
        <v>0</v>
      </c>
      <c r="CN39" s="3">
        <v>0</v>
      </c>
      <c r="CO39" s="3">
        <v>0</v>
      </c>
      <c r="CP39" s="3">
        <v>0</v>
      </c>
      <c r="CQ39" s="3">
        <v>92217746</v>
      </c>
      <c r="CR39" s="3">
        <v>0</v>
      </c>
      <c r="CS39" s="3">
        <v>0</v>
      </c>
      <c r="CT39" s="3">
        <v>0</v>
      </c>
      <c r="CU39" s="1">
        <v>368088887</v>
      </c>
    </row>
    <row r="40" spans="3:99" ht="15" x14ac:dyDescent="0.3">
      <c r="C40" s="1" t="s">
        <v>246</v>
      </c>
      <c r="D40" s="24" t="s">
        <v>247</v>
      </c>
      <c r="E40" s="25"/>
      <c r="F40" s="25"/>
      <c r="G40" s="26"/>
      <c r="H40" s="3">
        <v>20382949</v>
      </c>
      <c r="I40" s="27">
        <v>1607534</v>
      </c>
      <c r="J40" s="26"/>
      <c r="K40" s="3">
        <v>17512519</v>
      </c>
      <c r="L40" s="3">
        <v>1381153</v>
      </c>
      <c r="M40" s="3">
        <v>22543018</v>
      </c>
      <c r="N40" s="3">
        <v>1777892</v>
      </c>
      <c r="O40" s="3">
        <v>0</v>
      </c>
      <c r="P40" s="3">
        <v>0</v>
      </c>
      <c r="Q40" s="3">
        <v>0</v>
      </c>
      <c r="R40" s="3">
        <v>813164</v>
      </c>
      <c r="S40" s="3">
        <v>698649</v>
      </c>
      <c r="T40" s="3">
        <v>899340</v>
      </c>
      <c r="U40" s="3">
        <v>0</v>
      </c>
      <c r="V40" s="3">
        <v>0</v>
      </c>
      <c r="W40" s="3">
        <v>94678</v>
      </c>
      <c r="X40" s="3">
        <v>0</v>
      </c>
      <c r="Y40" s="3">
        <v>0</v>
      </c>
      <c r="Z40" s="3">
        <v>0</v>
      </c>
      <c r="AA40" s="3">
        <v>0</v>
      </c>
      <c r="AB40" s="3">
        <v>4215688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72768782</v>
      </c>
      <c r="AS40" s="3">
        <v>0</v>
      </c>
      <c r="AT40" s="3">
        <v>14418011</v>
      </c>
      <c r="AU40" s="3">
        <v>0</v>
      </c>
      <c r="AV40" s="3">
        <v>0</v>
      </c>
      <c r="AW40" s="3">
        <v>3457590</v>
      </c>
      <c r="AX40" s="3">
        <v>8915069</v>
      </c>
      <c r="AY40" s="3">
        <v>8708094</v>
      </c>
      <c r="AZ40" s="3">
        <v>436063</v>
      </c>
      <c r="BA40" s="3">
        <v>5831550</v>
      </c>
      <c r="BB40" s="3">
        <v>2163334</v>
      </c>
      <c r="BC40" s="3">
        <v>0</v>
      </c>
      <c r="BD40" s="3">
        <v>402196</v>
      </c>
      <c r="BE40" s="3">
        <v>0</v>
      </c>
      <c r="BF40" s="3">
        <v>289829</v>
      </c>
      <c r="BG40" s="3">
        <v>7563</v>
      </c>
      <c r="BH40" s="3">
        <v>44629299</v>
      </c>
      <c r="BI40" s="3">
        <v>0</v>
      </c>
      <c r="BJ40" s="3">
        <v>0</v>
      </c>
      <c r="BK40" s="3">
        <v>451061</v>
      </c>
      <c r="BL40" s="3">
        <v>80316</v>
      </c>
      <c r="BM40" s="3">
        <v>0</v>
      </c>
      <c r="BN40" s="3">
        <v>13336</v>
      </c>
      <c r="BO40" s="3">
        <v>1469148</v>
      </c>
      <c r="BP40" s="3">
        <v>312791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870211</v>
      </c>
      <c r="BZ40" s="3">
        <v>644365</v>
      </c>
      <c r="CA40" s="3">
        <v>601626</v>
      </c>
      <c r="CB40" s="3">
        <v>0</v>
      </c>
      <c r="CC40" s="3">
        <v>4442854</v>
      </c>
      <c r="CD40" s="3">
        <v>121840935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3">
        <v>0</v>
      </c>
      <c r="CN40" s="3">
        <v>0</v>
      </c>
      <c r="CO40" s="3">
        <v>0</v>
      </c>
      <c r="CP40" s="3">
        <v>0</v>
      </c>
      <c r="CQ40" s="3">
        <v>121840935</v>
      </c>
      <c r="CR40" s="3">
        <v>0</v>
      </c>
      <c r="CS40" s="3">
        <v>0</v>
      </c>
      <c r="CT40" s="3">
        <v>0</v>
      </c>
      <c r="CU40" s="1">
        <v>486521542</v>
      </c>
    </row>
    <row r="41" spans="3:99" ht="15" x14ac:dyDescent="0.3">
      <c r="C41" s="1" t="s">
        <v>248</v>
      </c>
      <c r="D41" s="24" t="s">
        <v>249</v>
      </c>
      <c r="E41" s="25"/>
      <c r="F41" s="25"/>
      <c r="G41" s="26"/>
      <c r="H41" s="3">
        <v>51443973</v>
      </c>
      <c r="I41" s="27">
        <v>465528</v>
      </c>
      <c r="J41" s="26"/>
      <c r="K41" s="3">
        <v>38910189</v>
      </c>
      <c r="L41" s="3">
        <v>309997</v>
      </c>
      <c r="M41" s="3">
        <v>10453483</v>
      </c>
      <c r="N41" s="3">
        <v>120324</v>
      </c>
      <c r="O41" s="3">
        <v>0</v>
      </c>
      <c r="P41" s="3">
        <v>0</v>
      </c>
      <c r="Q41" s="3">
        <v>0</v>
      </c>
      <c r="R41" s="3">
        <v>4773141</v>
      </c>
      <c r="S41" s="3">
        <v>3639265</v>
      </c>
      <c r="T41" s="3">
        <v>977713</v>
      </c>
      <c r="U41" s="3">
        <v>0</v>
      </c>
      <c r="V41" s="3">
        <v>0</v>
      </c>
      <c r="W41" s="3">
        <v>0</v>
      </c>
      <c r="X41" s="3">
        <v>25600</v>
      </c>
      <c r="Y41" s="3">
        <v>0</v>
      </c>
      <c r="Z41" s="3">
        <v>0</v>
      </c>
      <c r="AA41" s="3">
        <v>0</v>
      </c>
      <c r="AB41" s="3">
        <v>10704569</v>
      </c>
      <c r="AC41" s="3">
        <v>0</v>
      </c>
      <c r="AD41" s="3">
        <v>6407</v>
      </c>
      <c r="AE41" s="3">
        <v>0</v>
      </c>
      <c r="AF41" s="3">
        <v>418807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129819409</v>
      </c>
      <c r="AS41" s="3">
        <v>5115949</v>
      </c>
      <c r="AT41" s="3">
        <v>83733695</v>
      </c>
      <c r="AU41" s="3">
        <v>17120</v>
      </c>
      <c r="AV41" s="3">
        <v>1578656</v>
      </c>
      <c r="AW41" s="3">
        <v>13935947</v>
      </c>
      <c r="AX41" s="3">
        <v>53158514</v>
      </c>
      <c r="AY41" s="3">
        <v>8481378</v>
      </c>
      <c r="AZ41" s="3">
        <v>2903031</v>
      </c>
      <c r="BA41" s="3">
        <v>21779968</v>
      </c>
      <c r="BB41" s="3">
        <v>19520949</v>
      </c>
      <c r="BC41" s="3">
        <v>0</v>
      </c>
      <c r="BD41" s="3">
        <v>0</v>
      </c>
      <c r="BE41" s="3">
        <v>0</v>
      </c>
      <c r="BF41" s="3">
        <v>1524639</v>
      </c>
      <c r="BG41" s="3">
        <v>2592653</v>
      </c>
      <c r="BH41" s="3">
        <v>214342505</v>
      </c>
      <c r="BI41" s="3">
        <v>142801</v>
      </c>
      <c r="BJ41" s="3">
        <v>0</v>
      </c>
      <c r="BK41" s="3">
        <v>582778</v>
      </c>
      <c r="BL41" s="3">
        <v>2272129</v>
      </c>
      <c r="BM41" s="3">
        <v>0</v>
      </c>
      <c r="BN41" s="3">
        <v>101281</v>
      </c>
      <c r="BO41" s="3">
        <v>6366360</v>
      </c>
      <c r="BP41" s="3">
        <v>619305</v>
      </c>
      <c r="BQ41" s="3">
        <v>0</v>
      </c>
      <c r="BR41" s="3">
        <v>0</v>
      </c>
      <c r="BS41" s="3">
        <v>0</v>
      </c>
      <c r="BT41" s="3">
        <v>0</v>
      </c>
      <c r="BU41" s="3">
        <v>124000</v>
      </c>
      <c r="BV41" s="3">
        <v>0</v>
      </c>
      <c r="BW41" s="3">
        <v>0</v>
      </c>
      <c r="BX41" s="3">
        <v>0</v>
      </c>
      <c r="BY41" s="3">
        <v>0</v>
      </c>
      <c r="BZ41" s="3">
        <v>6656371</v>
      </c>
      <c r="CA41" s="3">
        <v>2709654</v>
      </c>
      <c r="CB41" s="3">
        <v>0</v>
      </c>
      <c r="CC41" s="3">
        <v>19574683</v>
      </c>
      <c r="CD41" s="3">
        <v>363736599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 s="3">
        <v>0</v>
      </c>
      <c r="CO41" s="3">
        <v>0</v>
      </c>
      <c r="CP41" s="3">
        <v>0</v>
      </c>
      <c r="CQ41" s="3">
        <v>363736599</v>
      </c>
      <c r="CR41" s="3">
        <v>0</v>
      </c>
      <c r="CS41" s="3">
        <v>0</v>
      </c>
      <c r="CT41" s="3">
        <v>0</v>
      </c>
      <c r="CU41" s="1">
        <v>1447375969</v>
      </c>
    </row>
    <row r="42" spans="3:99" ht="15" x14ac:dyDescent="0.3">
      <c r="C42" s="1" t="s">
        <v>250</v>
      </c>
      <c r="D42" s="24" t="s">
        <v>251</v>
      </c>
      <c r="E42" s="25"/>
      <c r="F42" s="25"/>
      <c r="G42" s="26"/>
      <c r="H42" s="3">
        <v>1369240</v>
      </c>
      <c r="I42" s="27">
        <v>43592</v>
      </c>
      <c r="J42" s="26"/>
      <c r="K42" s="3">
        <v>0</v>
      </c>
      <c r="L42" s="3">
        <v>0</v>
      </c>
      <c r="M42" s="3">
        <v>246177</v>
      </c>
      <c r="N42" s="3">
        <v>10151</v>
      </c>
      <c r="O42" s="3">
        <v>0</v>
      </c>
      <c r="P42" s="3">
        <v>0</v>
      </c>
      <c r="Q42" s="3">
        <v>0</v>
      </c>
      <c r="R42" s="3">
        <v>22958</v>
      </c>
      <c r="S42" s="3">
        <v>19178</v>
      </c>
      <c r="T42" s="3">
        <v>5670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162252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1345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1927995</v>
      </c>
      <c r="AS42" s="3">
        <v>0</v>
      </c>
      <c r="AT42" s="3">
        <v>809804</v>
      </c>
      <c r="AU42" s="3">
        <v>0</v>
      </c>
      <c r="AV42" s="3">
        <v>2081728</v>
      </c>
      <c r="AW42" s="3">
        <v>330052</v>
      </c>
      <c r="AX42" s="3">
        <v>952741</v>
      </c>
      <c r="AY42" s="3">
        <v>670534</v>
      </c>
      <c r="AZ42" s="3">
        <v>65304</v>
      </c>
      <c r="BA42" s="3">
        <v>373899</v>
      </c>
      <c r="BB42" s="3">
        <v>777069</v>
      </c>
      <c r="BC42" s="3">
        <v>688701</v>
      </c>
      <c r="BD42" s="3">
        <v>0</v>
      </c>
      <c r="BE42" s="3">
        <v>0</v>
      </c>
      <c r="BF42" s="3">
        <v>66372</v>
      </c>
      <c r="BG42" s="3">
        <v>20000</v>
      </c>
      <c r="BH42" s="3">
        <v>6836210</v>
      </c>
      <c r="BI42" s="3">
        <v>56843</v>
      </c>
      <c r="BJ42" s="3">
        <v>0</v>
      </c>
      <c r="BK42" s="3">
        <v>375223</v>
      </c>
      <c r="BL42" s="3">
        <v>0</v>
      </c>
      <c r="BM42" s="3">
        <v>0</v>
      </c>
      <c r="BN42" s="3">
        <v>3604</v>
      </c>
      <c r="BO42" s="3">
        <v>130615</v>
      </c>
      <c r="BP42" s="3">
        <v>0</v>
      </c>
      <c r="BQ42" s="3">
        <v>0</v>
      </c>
      <c r="BR42" s="3">
        <v>0</v>
      </c>
      <c r="BS42" s="3">
        <v>0</v>
      </c>
      <c r="BT42" s="3">
        <v>0</v>
      </c>
      <c r="BU42" s="3">
        <v>0</v>
      </c>
      <c r="BV42" s="3">
        <v>0</v>
      </c>
      <c r="BW42" s="3">
        <v>0</v>
      </c>
      <c r="BX42" s="3">
        <v>0</v>
      </c>
      <c r="BY42" s="3">
        <v>85282</v>
      </c>
      <c r="BZ42" s="3">
        <v>109279</v>
      </c>
      <c r="CA42" s="3">
        <v>0</v>
      </c>
      <c r="CB42" s="3">
        <v>0</v>
      </c>
      <c r="CC42" s="3">
        <v>760848</v>
      </c>
      <c r="CD42" s="3">
        <v>9525054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-60000</v>
      </c>
      <c r="CK42" s="3">
        <v>0</v>
      </c>
      <c r="CL42" s="3">
        <v>0</v>
      </c>
      <c r="CM42" s="3">
        <v>0</v>
      </c>
      <c r="CN42" s="3">
        <v>0</v>
      </c>
      <c r="CO42" s="3">
        <v>0</v>
      </c>
      <c r="CP42" s="3">
        <v>0</v>
      </c>
      <c r="CQ42" s="3">
        <v>9465054</v>
      </c>
      <c r="CR42" s="3">
        <v>0</v>
      </c>
      <c r="CS42" s="3">
        <v>0</v>
      </c>
      <c r="CT42" s="3">
        <v>0</v>
      </c>
      <c r="CU42" s="1">
        <v>37932774</v>
      </c>
    </row>
    <row r="43" spans="3:99" ht="15" x14ac:dyDescent="0.3">
      <c r="C43" s="1" t="s">
        <v>252</v>
      </c>
      <c r="D43" s="24" t="s">
        <v>253</v>
      </c>
      <c r="E43" s="25"/>
      <c r="F43" s="25"/>
      <c r="G43" s="26"/>
      <c r="H43" s="3">
        <v>31086558</v>
      </c>
      <c r="I43" s="27">
        <v>667366</v>
      </c>
      <c r="J43" s="26"/>
      <c r="K43" s="3">
        <v>16936205</v>
      </c>
      <c r="L43" s="3">
        <v>363587</v>
      </c>
      <c r="M43" s="3">
        <v>14968421</v>
      </c>
      <c r="N43" s="3">
        <v>321342</v>
      </c>
      <c r="O43" s="3">
        <v>0</v>
      </c>
      <c r="P43" s="3">
        <v>0</v>
      </c>
      <c r="Q43" s="3">
        <v>0</v>
      </c>
      <c r="R43" s="3">
        <v>1746317</v>
      </c>
      <c r="S43" s="3">
        <v>951407</v>
      </c>
      <c r="T43" s="3">
        <v>840865</v>
      </c>
      <c r="U43" s="3">
        <v>0</v>
      </c>
      <c r="V43" s="3">
        <v>0</v>
      </c>
      <c r="W43" s="3">
        <v>540474</v>
      </c>
      <c r="X43" s="3">
        <v>0</v>
      </c>
      <c r="Y43" s="3">
        <v>0</v>
      </c>
      <c r="Z43" s="3">
        <v>0</v>
      </c>
      <c r="AA43" s="3">
        <v>0</v>
      </c>
      <c r="AB43" s="3">
        <v>6895338</v>
      </c>
      <c r="AC43" s="3">
        <v>0</v>
      </c>
      <c r="AD43" s="3">
        <v>48317</v>
      </c>
      <c r="AE43" s="3">
        <v>0</v>
      </c>
      <c r="AF43" s="3">
        <v>536293</v>
      </c>
      <c r="AG43" s="3">
        <v>-236006</v>
      </c>
      <c r="AH43" s="3">
        <v>53723</v>
      </c>
      <c r="AI43" s="3">
        <v>-44773</v>
      </c>
      <c r="AJ43" s="3">
        <v>394330</v>
      </c>
      <c r="AK43" s="3">
        <v>-33932</v>
      </c>
      <c r="AL43" s="3">
        <v>101096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79269939</v>
      </c>
      <c r="AS43" s="3">
        <v>11480</v>
      </c>
      <c r="AT43" s="3">
        <v>101927599</v>
      </c>
      <c r="AU43" s="3">
        <v>0</v>
      </c>
      <c r="AV43" s="3">
        <v>487742</v>
      </c>
      <c r="AW43" s="3">
        <v>12810111</v>
      </c>
      <c r="AX43" s="3">
        <v>46631169</v>
      </c>
      <c r="AY43" s="3">
        <v>12918451</v>
      </c>
      <c r="AZ43" s="3">
        <v>2215851</v>
      </c>
      <c r="BA43" s="3">
        <v>162802</v>
      </c>
      <c r="BB43" s="3">
        <v>15570304</v>
      </c>
      <c r="BC43" s="3">
        <v>20100810</v>
      </c>
      <c r="BD43" s="3">
        <v>0</v>
      </c>
      <c r="BE43" s="3">
        <v>0</v>
      </c>
      <c r="BF43" s="3">
        <v>23821759</v>
      </c>
      <c r="BG43" s="3">
        <v>40999</v>
      </c>
      <c r="BH43" s="3">
        <v>236699077</v>
      </c>
      <c r="BI43" s="3">
        <v>23773</v>
      </c>
      <c r="BJ43" s="3">
        <v>0</v>
      </c>
      <c r="BK43" s="3">
        <v>6209761</v>
      </c>
      <c r="BL43" s="3">
        <v>257155</v>
      </c>
      <c r="BM43" s="3">
        <v>0</v>
      </c>
      <c r="BN43" s="3">
        <v>252900</v>
      </c>
      <c r="BO43" s="3">
        <v>6113809</v>
      </c>
      <c r="BP43" s="3">
        <v>2118152</v>
      </c>
      <c r="BQ43" s="3">
        <v>0</v>
      </c>
      <c r="BR43" s="3">
        <v>0</v>
      </c>
      <c r="BS43" s="3">
        <v>0</v>
      </c>
      <c r="BT43" s="3">
        <v>0</v>
      </c>
      <c r="BU43" s="3">
        <v>0</v>
      </c>
      <c r="BV43" s="3">
        <v>825831</v>
      </c>
      <c r="BW43" s="3">
        <v>0</v>
      </c>
      <c r="BX43" s="3">
        <v>0</v>
      </c>
      <c r="BY43" s="3">
        <v>0</v>
      </c>
      <c r="BZ43" s="3">
        <v>2975950</v>
      </c>
      <c r="CA43" s="3">
        <v>0</v>
      </c>
      <c r="CB43" s="3">
        <v>0</v>
      </c>
      <c r="CC43" s="3">
        <v>18777331</v>
      </c>
      <c r="CD43" s="3">
        <v>334746347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-462757</v>
      </c>
      <c r="CK43" s="3">
        <v>0</v>
      </c>
      <c r="CL43" s="3">
        <v>23665</v>
      </c>
      <c r="CM43" s="3">
        <v>0</v>
      </c>
      <c r="CN43" s="3">
        <v>0</v>
      </c>
      <c r="CO43" s="3">
        <v>0</v>
      </c>
      <c r="CP43" s="3">
        <v>0</v>
      </c>
      <c r="CQ43" s="3">
        <v>334307255</v>
      </c>
      <c r="CR43" s="3">
        <v>0</v>
      </c>
      <c r="CS43" s="3">
        <v>0</v>
      </c>
      <c r="CT43" s="3">
        <v>0</v>
      </c>
      <c r="CU43" s="1">
        <v>1334974193</v>
      </c>
    </row>
    <row r="44" spans="3:99" ht="15" x14ac:dyDescent="0.3">
      <c r="C44" s="1" t="s">
        <v>254</v>
      </c>
      <c r="D44" s="24" t="s">
        <v>255</v>
      </c>
      <c r="E44" s="25"/>
      <c r="F44" s="25"/>
      <c r="G44" s="26"/>
      <c r="H44" s="3">
        <v>58248025</v>
      </c>
      <c r="I44" s="27">
        <v>1290778</v>
      </c>
      <c r="J44" s="26"/>
      <c r="K44" s="3">
        <v>21774539</v>
      </c>
      <c r="L44" s="3">
        <v>466369</v>
      </c>
      <c r="M44" s="3">
        <v>58640105</v>
      </c>
      <c r="N44" s="3">
        <v>1212743</v>
      </c>
      <c r="O44" s="3">
        <v>0</v>
      </c>
      <c r="P44" s="3">
        <v>0</v>
      </c>
      <c r="Q44" s="3">
        <v>0</v>
      </c>
      <c r="R44" s="3">
        <v>2160892</v>
      </c>
      <c r="S44" s="3">
        <v>2030255</v>
      </c>
      <c r="T44" s="3">
        <v>780749</v>
      </c>
      <c r="U44" s="3">
        <v>0</v>
      </c>
      <c r="V44" s="3">
        <v>0</v>
      </c>
      <c r="W44" s="3">
        <v>1538363</v>
      </c>
      <c r="X44" s="3">
        <v>0</v>
      </c>
      <c r="Y44" s="3">
        <v>0</v>
      </c>
      <c r="Z44" s="3">
        <v>0</v>
      </c>
      <c r="AA44" s="3">
        <v>0</v>
      </c>
      <c r="AB44" s="3">
        <v>5711687</v>
      </c>
      <c r="AC44" s="3">
        <v>72845</v>
      </c>
      <c r="AD44" s="3">
        <v>0</v>
      </c>
      <c r="AE44" s="3">
        <v>0</v>
      </c>
      <c r="AF44" s="3">
        <v>12289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2113</v>
      </c>
      <c r="AM44" s="3">
        <v>0</v>
      </c>
      <c r="AN44" s="3">
        <v>0</v>
      </c>
      <c r="AO44" s="3">
        <v>0</v>
      </c>
      <c r="AP44" s="3">
        <v>0</v>
      </c>
      <c r="AQ44" s="3">
        <v>28</v>
      </c>
      <c r="AR44" s="3">
        <v>163035260</v>
      </c>
      <c r="AS44" s="3">
        <v>1203159</v>
      </c>
      <c r="AT44" s="3">
        <v>15672839</v>
      </c>
      <c r="AU44" s="3">
        <v>47080</v>
      </c>
      <c r="AV44" s="3">
        <v>0</v>
      </c>
      <c r="AW44" s="3">
        <v>9004428</v>
      </c>
      <c r="AX44" s="3">
        <v>29408357</v>
      </c>
      <c r="AY44" s="3">
        <v>6593847</v>
      </c>
      <c r="AZ44" s="3">
        <v>5364733</v>
      </c>
      <c r="BA44" s="3">
        <v>16056100</v>
      </c>
      <c r="BB44" s="3">
        <v>12150446</v>
      </c>
      <c r="BC44" s="3">
        <v>0</v>
      </c>
      <c r="BD44" s="3">
        <v>0</v>
      </c>
      <c r="BE44" s="3">
        <v>0</v>
      </c>
      <c r="BF44" s="3">
        <v>1505929</v>
      </c>
      <c r="BG44" s="3">
        <v>751775</v>
      </c>
      <c r="BH44" s="3">
        <v>97758698</v>
      </c>
      <c r="BI44" s="3">
        <v>0</v>
      </c>
      <c r="BJ44" s="3">
        <v>0</v>
      </c>
      <c r="BK44" s="3">
        <v>18042662</v>
      </c>
      <c r="BL44" s="3">
        <v>128660</v>
      </c>
      <c r="BM44" s="3">
        <v>0</v>
      </c>
      <c r="BN44" s="3">
        <v>173288</v>
      </c>
      <c r="BO44" s="3">
        <v>5209709</v>
      </c>
      <c r="BP44" s="3">
        <v>390195</v>
      </c>
      <c r="BQ44" s="3">
        <v>0</v>
      </c>
      <c r="BR44" s="3">
        <v>75548</v>
      </c>
      <c r="BS44" s="3">
        <v>0</v>
      </c>
      <c r="BT44" s="3">
        <v>0</v>
      </c>
      <c r="BU44" s="3">
        <v>662000</v>
      </c>
      <c r="BV44" s="3">
        <v>976465</v>
      </c>
      <c r="BW44" s="3">
        <v>0</v>
      </c>
      <c r="BX44" s="3">
        <v>0</v>
      </c>
      <c r="BY44" s="3">
        <v>9017</v>
      </c>
      <c r="BZ44" s="3">
        <v>7171409</v>
      </c>
      <c r="CA44" s="3">
        <v>1672156</v>
      </c>
      <c r="CB44" s="3">
        <v>0</v>
      </c>
      <c r="CC44" s="3">
        <v>34511112</v>
      </c>
      <c r="CD44" s="3">
        <v>295305071</v>
      </c>
      <c r="CE44" s="3">
        <v>0</v>
      </c>
      <c r="CF44" s="3">
        <v>0</v>
      </c>
      <c r="CG44" s="3">
        <v>0</v>
      </c>
      <c r="CH44" s="3">
        <v>1020975</v>
      </c>
      <c r="CI44" s="3">
        <v>0</v>
      </c>
      <c r="CJ44" s="3">
        <v>-3477775</v>
      </c>
      <c r="CK44" s="3">
        <v>439539</v>
      </c>
      <c r="CL44" s="3">
        <v>-57150</v>
      </c>
      <c r="CM44" s="3">
        <v>0</v>
      </c>
      <c r="CN44" s="3">
        <v>0</v>
      </c>
      <c r="CO44" s="3">
        <v>12475</v>
      </c>
      <c r="CP44" s="3">
        <v>243563</v>
      </c>
      <c r="CQ44" s="3">
        <v>293486697</v>
      </c>
      <c r="CR44" s="3">
        <v>0</v>
      </c>
      <c r="CS44" s="3">
        <v>0</v>
      </c>
      <c r="CT44" s="3">
        <v>0</v>
      </c>
      <c r="CU44" s="1">
        <v>1168490047</v>
      </c>
    </row>
    <row r="45" spans="3:99" ht="15" x14ac:dyDescent="0.3">
      <c r="C45" s="1" t="s">
        <v>256</v>
      </c>
      <c r="D45" s="24" t="s">
        <v>257</v>
      </c>
      <c r="E45" s="25"/>
      <c r="F45" s="25"/>
      <c r="G45" s="26"/>
      <c r="H45" s="3">
        <v>12505400</v>
      </c>
      <c r="I45" s="27">
        <v>312837</v>
      </c>
      <c r="J45" s="26"/>
      <c r="K45" s="3">
        <v>13039059</v>
      </c>
      <c r="L45" s="3">
        <v>326187</v>
      </c>
      <c r="M45" s="3">
        <v>11117888</v>
      </c>
      <c r="N45" s="3">
        <v>278127</v>
      </c>
      <c r="O45" s="3">
        <v>0</v>
      </c>
      <c r="P45" s="3">
        <v>3</v>
      </c>
      <c r="Q45" s="3">
        <v>0</v>
      </c>
      <c r="R45" s="3">
        <v>509283</v>
      </c>
      <c r="S45" s="3">
        <v>531016</v>
      </c>
      <c r="T45" s="3">
        <v>452776</v>
      </c>
      <c r="U45" s="3">
        <v>0</v>
      </c>
      <c r="V45" s="3">
        <v>0</v>
      </c>
      <c r="W45" s="3">
        <v>175167</v>
      </c>
      <c r="X45" s="3">
        <v>0</v>
      </c>
      <c r="Y45" s="3">
        <v>0</v>
      </c>
      <c r="Z45" s="3">
        <v>0</v>
      </c>
      <c r="AA45" s="3">
        <v>0</v>
      </c>
      <c r="AB45" s="3">
        <v>2888830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44238829</v>
      </c>
      <c r="AS45" s="3">
        <v>2126914</v>
      </c>
      <c r="AT45" s="3">
        <v>26795781</v>
      </c>
      <c r="AU45" s="3">
        <v>25680</v>
      </c>
      <c r="AV45" s="3">
        <v>0</v>
      </c>
      <c r="AW45" s="3">
        <v>3569875</v>
      </c>
      <c r="AX45" s="3">
        <v>15515570</v>
      </c>
      <c r="AY45" s="3">
        <v>2573519</v>
      </c>
      <c r="AZ45" s="3">
        <v>3959274</v>
      </c>
      <c r="BA45" s="3">
        <v>8170100</v>
      </c>
      <c r="BB45" s="3">
        <v>5841635</v>
      </c>
      <c r="BC45" s="3">
        <v>1221731</v>
      </c>
      <c r="BD45" s="3">
        <v>0</v>
      </c>
      <c r="BE45" s="3">
        <v>0</v>
      </c>
      <c r="BF45" s="3">
        <v>1380774</v>
      </c>
      <c r="BG45" s="3">
        <v>168457</v>
      </c>
      <c r="BH45" s="3">
        <v>71349315</v>
      </c>
      <c r="BI45" s="3">
        <v>0</v>
      </c>
      <c r="BJ45" s="3">
        <v>0</v>
      </c>
      <c r="BK45" s="3">
        <v>11554707</v>
      </c>
      <c r="BL45" s="3">
        <v>1027273</v>
      </c>
      <c r="BM45" s="3">
        <v>54355</v>
      </c>
      <c r="BN45" s="3">
        <v>0</v>
      </c>
      <c r="BO45" s="3">
        <v>2569365</v>
      </c>
      <c r="BP45" s="3">
        <v>288165</v>
      </c>
      <c r="BQ45" s="3">
        <v>0</v>
      </c>
      <c r="BR45" s="3">
        <v>0</v>
      </c>
      <c r="BS45" s="3">
        <v>75595</v>
      </c>
      <c r="BT45" s="3">
        <v>0</v>
      </c>
      <c r="BU45" s="3">
        <v>0</v>
      </c>
      <c r="BV45" s="3">
        <v>0</v>
      </c>
      <c r="BW45" s="3">
        <v>0</v>
      </c>
      <c r="BX45" s="3">
        <v>0</v>
      </c>
      <c r="BY45" s="3">
        <v>1166312</v>
      </c>
      <c r="BZ45" s="3">
        <v>4942781</v>
      </c>
      <c r="CA45" s="3">
        <v>0</v>
      </c>
      <c r="CB45" s="3">
        <v>0</v>
      </c>
      <c r="CC45" s="3">
        <v>21678556</v>
      </c>
      <c r="CD45" s="3">
        <v>137266701</v>
      </c>
      <c r="CE45" s="3">
        <v>0</v>
      </c>
      <c r="CF45" s="3">
        <v>0</v>
      </c>
      <c r="CG45" s="3">
        <v>0</v>
      </c>
      <c r="CH45" s="3">
        <v>2475000</v>
      </c>
      <c r="CI45" s="3">
        <v>0</v>
      </c>
      <c r="CJ45" s="3">
        <v>-3345264</v>
      </c>
      <c r="CK45" s="3">
        <v>0</v>
      </c>
      <c r="CL45" s="3">
        <v>0</v>
      </c>
      <c r="CM45" s="3">
        <v>0</v>
      </c>
      <c r="CN45" s="3">
        <v>0</v>
      </c>
      <c r="CO45" s="3">
        <v>0</v>
      </c>
      <c r="CP45" s="3">
        <v>0</v>
      </c>
      <c r="CQ45" s="3">
        <v>136396437</v>
      </c>
      <c r="CR45" s="3">
        <v>0</v>
      </c>
      <c r="CS45" s="3">
        <v>0</v>
      </c>
      <c r="CT45" s="3">
        <v>0</v>
      </c>
      <c r="CU45" s="1">
        <v>545224010</v>
      </c>
    </row>
    <row r="46" spans="3:99" ht="15" x14ac:dyDescent="0.3">
      <c r="C46" s="1" t="s">
        <v>258</v>
      </c>
      <c r="D46" s="24" t="s">
        <v>259</v>
      </c>
      <c r="E46" s="25"/>
      <c r="F46" s="25"/>
      <c r="G46" s="26"/>
      <c r="H46" s="3">
        <v>14005657</v>
      </c>
      <c r="I46" s="27">
        <v>824621</v>
      </c>
      <c r="J46" s="26"/>
      <c r="K46" s="3">
        <v>12693481</v>
      </c>
      <c r="L46" s="3">
        <v>762452</v>
      </c>
      <c r="M46" s="3">
        <v>17878280</v>
      </c>
      <c r="N46" s="3">
        <v>1073884</v>
      </c>
      <c r="O46" s="3">
        <v>0</v>
      </c>
      <c r="P46" s="3">
        <v>0</v>
      </c>
      <c r="Q46" s="3">
        <v>0</v>
      </c>
      <c r="R46" s="3">
        <v>575947</v>
      </c>
      <c r="S46" s="3">
        <v>532526</v>
      </c>
      <c r="T46" s="3">
        <v>750042</v>
      </c>
      <c r="U46" s="3">
        <v>0</v>
      </c>
      <c r="V46" s="3">
        <v>0</v>
      </c>
      <c r="W46" s="3">
        <v>191961</v>
      </c>
      <c r="X46" s="3">
        <v>0</v>
      </c>
      <c r="Y46" s="3">
        <v>0</v>
      </c>
      <c r="Z46" s="3">
        <v>0</v>
      </c>
      <c r="AA46" s="3">
        <v>0</v>
      </c>
      <c r="AB46" s="3">
        <v>7097505</v>
      </c>
      <c r="AC46" s="3">
        <v>0</v>
      </c>
      <c r="AD46" s="3">
        <v>0</v>
      </c>
      <c r="AE46" s="3">
        <v>0</v>
      </c>
      <c r="AF46" s="3">
        <v>53660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61652100</v>
      </c>
      <c r="AS46" s="3">
        <v>0</v>
      </c>
      <c r="AT46" s="3">
        <v>41203733</v>
      </c>
      <c r="AU46" s="3">
        <v>0</v>
      </c>
      <c r="AV46" s="3">
        <v>0</v>
      </c>
      <c r="AW46" s="3">
        <v>4453538</v>
      </c>
      <c r="AX46" s="3">
        <v>19457400</v>
      </c>
      <c r="AY46" s="3">
        <v>2912872</v>
      </c>
      <c r="AZ46" s="3">
        <v>5458917</v>
      </c>
      <c r="BA46" s="3">
        <v>9506381</v>
      </c>
      <c r="BB46" s="3">
        <v>7385242</v>
      </c>
      <c r="BC46" s="3">
        <v>3458996</v>
      </c>
      <c r="BD46" s="3">
        <v>0</v>
      </c>
      <c r="BE46" s="3">
        <v>0</v>
      </c>
      <c r="BF46" s="3">
        <v>974576</v>
      </c>
      <c r="BG46" s="3">
        <v>197998</v>
      </c>
      <c r="BH46" s="3">
        <v>95009657</v>
      </c>
      <c r="BI46" s="3">
        <v>0</v>
      </c>
      <c r="BJ46" s="3">
        <v>0</v>
      </c>
      <c r="BK46" s="3">
        <v>9482218</v>
      </c>
      <c r="BL46" s="3">
        <v>227381</v>
      </c>
      <c r="BM46" s="3">
        <v>0</v>
      </c>
      <c r="BN46" s="3">
        <v>103937</v>
      </c>
      <c r="BO46" s="3">
        <v>2997948</v>
      </c>
      <c r="BP46" s="3">
        <v>299695</v>
      </c>
      <c r="BQ46" s="3">
        <v>0</v>
      </c>
      <c r="BR46" s="3">
        <v>0</v>
      </c>
      <c r="BS46" s="3">
        <v>0</v>
      </c>
      <c r="BT46" s="3">
        <v>0</v>
      </c>
      <c r="BU46" s="3">
        <v>0</v>
      </c>
      <c r="BV46" s="3">
        <v>0</v>
      </c>
      <c r="BW46" s="3">
        <v>0</v>
      </c>
      <c r="BX46" s="3">
        <v>0</v>
      </c>
      <c r="BY46" s="3">
        <v>194159</v>
      </c>
      <c r="BZ46" s="3">
        <v>5095154</v>
      </c>
      <c r="CA46" s="3">
        <v>1589490</v>
      </c>
      <c r="CB46" s="3">
        <v>0</v>
      </c>
      <c r="CC46" s="3">
        <v>19989985</v>
      </c>
      <c r="CD46" s="3">
        <v>176651744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-8923000</v>
      </c>
      <c r="CK46" s="3">
        <v>0</v>
      </c>
      <c r="CL46" s="3">
        <v>35664</v>
      </c>
      <c r="CM46" s="3">
        <v>0</v>
      </c>
      <c r="CN46" s="3">
        <v>0</v>
      </c>
      <c r="CO46" s="3">
        <v>0</v>
      </c>
      <c r="CP46" s="3">
        <v>0</v>
      </c>
      <c r="CQ46" s="3">
        <v>167764408</v>
      </c>
      <c r="CR46" s="3">
        <v>0</v>
      </c>
      <c r="CS46" s="3">
        <v>0</v>
      </c>
      <c r="CT46" s="3">
        <v>0</v>
      </c>
      <c r="CU46" s="1">
        <v>683620209</v>
      </c>
    </row>
    <row r="47" spans="3:99" ht="15" x14ac:dyDescent="0.3">
      <c r="C47" s="1" t="s">
        <v>260</v>
      </c>
      <c r="D47" s="24" t="s">
        <v>261</v>
      </c>
      <c r="E47" s="25"/>
      <c r="F47" s="25"/>
      <c r="G47" s="26"/>
      <c r="H47" s="3">
        <v>7278492</v>
      </c>
      <c r="I47" s="27">
        <v>87512</v>
      </c>
      <c r="J47" s="26"/>
      <c r="K47" s="3">
        <v>5009223</v>
      </c>
      <c r="L47" s="3">
        <v>57982</v>
      </c>
      <c r="M47" s="3">
        <v>7080547</v>
      </c>
      <c r="N47" s="3">
        <v>81957</v>
      </c>
      <c r="O47" s="3">
        <v>0</v>
      </c>
      <c r="P47" s="3">
        <v>0</v>
      </c>
      <c r="Q47" s="3">
        <v>0</v>
      </c>
      <c r="R47" s="3">
        <v>387234</v>
      </c>
      <c r="S47" s="3">
        <v>245479</v>
      </c>
      <c r="T47" s="3">
        <v>346986</v>
      </c>
      <c r="U47" s="3">
        <v>0</v>
      </c>
      <c r="V47" s="3">
        <v>0</v>
      </c>
      <c r="W47" s="3">
        <v>2435</v>
      </c>
      <c r="X47" s="3">
        <v>0</v>
      </c>
      <c r="Y47" s="3">
        <v>0</v>
      </c>
      <c r="Z47" s="3">
        <v>0</v>
      </c>
      <c r="AA47" s="3">
        <v>0</v>
      </c>
      <c r="AB47" s="3">
        <v>1481779</v>
      </c>
      <c r="AC47" s="3">
        <v>0</v>
      </c>
      <c r="AD47" s="3">
        <v>60033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22597756</v>
      </c>
      <c r="AS47" s="3">
        <v>1159174</v>
      </c>
      <c r="AT47" s="3">
        <v>12423066</v>
      </c>
      <c r="AU47" s="3">
        <v>0</v>
      </c>
      <c r="AV47" s="3">
        <v>0</v>
      </c>
      <c r="AW47" s="3">
        <v>1652270</v>
      </c>
      <c r="AX47" s="3">
        <v>7634865</v>
      </c>
      <c r="AY47" s="3">
        <v>1991775</v>
      </c>
      <c r="AZ47" s="3">
        <v>550123</v>
      </c>
      <c r="BA47" s="3">
        <v>3448818</v>
      </c>
      <c r="BB47" s="3">
        <v>2970770</v>
      </c>
      <c r="BC47" s="3">
        <v>2385498</v>
      </c>
      <c r="BD47" s="3">
        <v>1036</v>
      </c>
      <c r="BE47" s="3">
        <v>0</v>
      </c>
      <c r="BF47" s="3">
        <v>471571</v>
      </c>
      <c r="BG47" s="3">
        <v>417881</v>
      </c>
      <c r="BH47" s="3">
        <v>35106853</v>
      </c>
      <c r="BI47" s="3">
        <v>0</v>
      </c>
      <c r="BJ47" s="3">
        <v>0</v>
      </c>
      <c r="BK47" s="3">
        <v>3826292</v>
      </c>
      <c r="BL47" s="3">
        <v>0</v>
      </c>
      <c r="BM47" s="3">
        <v>888666</v>
      </c>
      <c r="BN47" s="3">
        <v>45367</v>
      </c>
      <c r="BO47" s="3">
        <v>1152030</v>
      </c>
      <c r="BP47" s="3">
        <v>0</v>
      </c>
      <c r="BQ47" s="3">
        <v>0</v>
      </c>
      <c r="BR47" s="3">
        <v>0</v>
      </c>
      <c r="BS47" s="3">
        <v>130716</v>
      </c>
      <c r="BT47" s="3">
        <v>0</v>
      </c>
      <c r="BU47" s="3">
        <v>0</v>
      </c>
      <c r="BV47" s="3">
        <v>187910</v>
      </c>
      <c r="BW47" s="3">
        <v>0</v>
      </c>
      <c r="BX47" s="3">
        <v>0</v>
      </c>
      <c r="BY47" s="3">
        <v>473726</v>
      </c>
      <c r="BZ47" s="3">
        <v>2102534</v>
      </c>
      <c r="CA47" s="3">
        <v>674615</v>
      </c>
      <c r="CB47" s="3">
        <v>0</v>
      </c>
      <c r="CC47" s="3">
        <v>9481860</v>
      </c>
      <c r="CD47" s="3">
        <v>67186470</v>
      </c>
      <c r="CE47" s="3">
        <v>0</v>
      </c>
      <c r="CF47" s="3">
        <v>0</v>
      </c>
      <c r="CG47" s="3">
        <v>0</v>
      </c>
      <c r="CH47" s="3">
        <v>137101</v>
      </c>
      <c r="CI47" s="3">
        <v>0</v>
      </c>
      <c r="CJ47" s="3">
        <v>-194000</v>
      </c>
      <c r="CK47" s="3">
        <v>0</v>
      </c>
      <c r="CL47" s="3">
        <v>15045</v>
      </c>
      <c r="CM47" s="3">
        <v>0</v>
      </c>
      <c r="CN47" s="3">
        <v>0</v>
      </c>
      <c r="CO47" s="3">
        <v>0</v>
      </c>
      <c r="CP47" s="3">
        <v>0</v>
      </c>
      <c r="CQ47" s="3">
        <v>67144616</v>
      </c>
      <c r="CR47" s="3">
        <v>0</v>
      </c>
      <c r="CS47" s="3">
        <v>0</v>
      </c>
      <c r="CT47" s="3">
        <v>0</v>
      </c>
      <c r="CU47" s="1">
        <v>268184063</v>
      </c>
    </row>
    <row r="48" spans="3:99" ht="15" x14ac:dyDescent="0.3">
      <c r="C48" s="1" t="s">
        <v>262</v>
      </c>
      <c r="D48" s="24" t="s">
        <v>263</v>
      </c>
      <c r="E48" s="25"/>
      <c r="F48" s="25"/>
      <c r="G48" s="26"/>
      <c r="H48" s="3">
        <v>9223772</v>
      </c>
      <c r="I48" s="27">
        <v>0</v>
      </c>
      <c r="J48" s="26"/>
      <c r="K48" s="3">
        <v>8008869</v>
      </c>
      <c r="L48" s="3">
        <v>0</v>
      </c>
      <c r="M48" s="3">
        <v>6523053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1012256</v>
      </c>
      <c r="U48" s="3">
        <v>0</v>
      </c>
      <c r="V48" s="3">
        <v>0</v>
      </c>
      <c r="W48" s="3">
        <v>30150</v>
      </c>
      <c r="X48" s="3">
        <v>0</v>
      </c>
      <c r="Y48" s="3">
        <v>0</v>
      </c>
      <c r="Z48" s="3">
        <v>0</v>
      </c>
      <c r="AA48" s="3">
        <v>0</v>
      </c>
      <c r="AB48" s="3">
        <v>1389113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1063803</v>
      </c>
      <c r="AQ48" s="3">
        <v>0</v>
      </c>
      <c r="AR48" s="3">
        <v>29327934</v>
      </c>
      <c r="AS48" s="3">
        <v>0</v>
      </c>
      <c r="AT48" s="3">
        <v>15370524</v>
      </c>
      <c r="AU48" s="3">
        <v>0</v>
      </c>
      <c r="AV48" s="3">
        <v>0</v>
      </c>
      <c r="AW48" s="3">
        <v>2335358</v>
      </c>
      <c r="AX48" s="3">
        <v>6739868</v>
      </c>
      <c r="AY48" s="3">
        <v>2922765</v>
      </c>
      <c r="AZ48" s="3">
        <v>414651</v>
      </c>
      <c r="BA48" s="3">
        <v>18600</v>
      </c>
      <c r="BB48" s="3">
        <v>3310290</v>
      </c>
      <c r="BC48" s="3">
        <v>345044</v>
      </c>
      <c r="BD48" s="3">
        <v>0</v>
      </c>
      <c r="BE48" s="3">
        <v>0</v>
      </c>
      <c r="BF48" s="3">
        <v>4395219</v>
      </c>
      <c r="BG48" s="3">
        <v>297452</v>
      </c>
      <c r="BH48" s="3">
        <v>36149771</v>
      </c>
      <c r="BI48" s="3">
        <v>778</v>
      </c>
      <c r="BJ48" s="3">
        <v>0</v>
      </c>
      <c r="BK48" s="3">
        <v>890186</v>
      </c>
      <c r="BL48" s="3">
        <v>248162</v>
      </c>
      <c r="BM48" s="3">
        <v>219913</v>
      </c>
      <c r="BN48" s="3">
        <v>0</v>
      </c>
      <c r="BO48" s="3">
        <v>1180492</v>
      </c>
      <c r="BP48" s="3">
        <v>77885</v>
      </c>
      <c r="BQ48" s="3">
        <v>0</v>
      </c>
      <c r="BR48" s="3">
        <v>0</v>
      </c>
      <c r="BS48" s="3">
        <v>0</v>
      </c>
      <c r="BT48" s="3">
        <v>0</v>
      </c>
      <c r="BU48" s="3">
        <v>0</v>
      </c>
      <c r="BV48" s="3">
        <v>0</v>
      </c>
      <c r="BW48" s="3">
        <v>0</v>
      </c>
      <c r="BX48" s="3">
        <v>0</v>
      </c>
      <c r="BY48" s="3">
        <v>105000</v>
      </c>
      <c r="BZ48" s="3">
        <v>1383648</v>
      </c>
      <c r="CA48" s="3">
        <v>490343</v>
      </c>
      <c r="CB48" s="3">
        <v>0</v>
      </c>
      <c r="CC48" s="3">
        <v>4596407</v>
      </c>
      <c r="CD48" s="3">
        <v>70074112</v>
      </c>
      <c r="CE48" s="3">
        <v>0</v>
      </c>
      <c r="CF48" s="3">
        <v>0</v>
      </c>
      <c r="CG48" s="3">
        <v>0</v>
      </c>
      <c r="CH48" s="3">
        <v>0</v>
      </c>
      <c r="CI48" s="3">
        <v>0</v>
      </c>
      <c r="CJ48" s="3">
        <v>-315000</v>
      </c>
      <c r="CK48" s="3">
        <v>0</v>
      </c>
      <c r="CL48" s="3">
        <v>0</v>
      </c>
      <c r="CM48" s="3">
        <v>0</v>
      </c>
      <c r="CN48" s="3">
        <v>0</v>
      </c>
      <c r="CO48" s="3">
        <v>0</v>
      </c>
      <c r="CP48" s="3">
        <v>0</v>
      </c>
      <c r="CQ48" s="3">
        <v>69759112</v>
      </c>
      <c r="CR48" s="3">
        <v>0</v>
      </c>
      <c r="CS48" s="3">
        <v>0</v>
      </c>
      <c r="CT48" s="3">
        <v>0</v>
      </c>
      <c r="CU48" s="1">
        <v>277589530</v>
      </c>
    </row>
    <row r="49" spans="3:99" ht="15" x14ac:dyDescent="0.3">
      <c r="C49" s="1" t="s">
        <v>264</v>
      </c>
      <c r="D49" s="24" t="s">
        <v>265</v>
      </c>
      <c r="E49" s="25"/>
      <c r="F49" s="25"/>
      <c r="G49" s="26"/>
      <c r="H49" s="3">
        <v>49192478</v>
      </c>
      <c r="I49" s="27">
        <v>672362</v>
      </c>
      <c r="J49" s="26"/>
      <c r="K49" s="3">
        <v>41985046</v>
      </c>
      <c r="L49" s="3">
        <v>573851</v>
      </c>
      <c r="M49" s="3">
        <v>39151055</v>
      </c>
      <c r="N49" s="3">
        <v>535116</v>
      </c>
      <c r="O49" s="3">
        <v>0</v>
      </c>
      <c r="P49" s="3">
        <v>0</v>
      </c>
      <c r="Q49" s="3">
        <v>0</v>
      </c>
      <c r="R49" s="3">
        <v>2441066</v>
      </c>
      <c r="S49" s="3">
        <v>2083413</v>
      </c>
      <c r="T49" s="3">
        <v>1942783</v>
      </c>
      <c r="U49" s="3">
        <v>0</v>
      </c>
      <c r="V49" s="3">
        <v>0</v>
      </c>
      <c r="W49" s="3">
        <v>459241</v>
      </c>
      <c r="X49" s="3">
        <v>302357</v>
      </c>
      <c r="Y49" s="3">
        <v>0</v>
      </c>
      <c r="Z49" s="3">
        <v>0</v>
      </c>
      <c r="AA49" s="3">
        <v>0</v>
      </c>
      <c r="AB49" s="3">
        <v>7677972</v>
      </c>
      <c r="AC49" s="3">
        <v>0</v>
      </c>
      <c r="AD49" s="3">
        <v>1534</v>
      </c>
      <c r="AE49" s="3">
        <v>-60</v>
      </c>
      <c r="AF49" s="3">
        <v>569343</v>
      </c>
      <c r="AG49" s="3">
        <v>-62374</v>
      </c>
      <c r="AH49" s="3">
        <v>0</v>
      </c>
      <c r="AI49" s="3">
        <v>0</v>
      </c>
      <c r="AJ49" s="3">
        <v>89931</v>
      </c>
      <c r="AK49" s="3">
        <v>0</v>
      </c>
      <c r="AL49" s="3">
        <v>84775</v>
      </c>
      <c r="AM49" s="3">
        <v>0</v>
      </c>
      <c r="AN49" s="3">
        <v>19235</v>
      </c>
      <c r="AO49" s="3">
        <v>0</v>
      </c>
      <c r="AP49" s="3">
        <v>347312</v>
      </c>
      <c r="AQ49" s="3">
        <v>0</v>
      </c>
      <c r="AR49" s="3">
        <v>154285296</v>
      </c>
      <c r="AS49" s="3">
        <v>0</v>
      </c>
      <c r="AT49" s="3">
        <v>84837177</v>
      </c>
      <c r="AU49" s="3">
        <v>0</v>
      </c>
      <c r="AV49" s="3">
        <v>0</v>
      </c>
      <c r="AW49" s="3">
        <v>11565661</v>
      </c>
      <c r="AX49" s="3">
        <v>40530970</v>
      </c>
      <c r="AY49" s="3">
        <v>12800133</v>
      </c>
      <c r="AZ49" s="3">
        <v>2961983</v>
      </c>
      <c r="BA49" s="3">
        <v>22027098</v>
      </c>
      <c r="BB49" s="3">
        <v>18565088</v>
      </c>
      <c r="BC49" s="3">
        <v>1468668</v>
      </c>
      <c r="BD49" s="3">
        <v>1250</v>
      </c>
      <c r="BE49" s="3">
        <v>0</v>
      </c>
      <c r="BF49" s="3">
        <v>2554733</v>
      </c>
      <c r="BG49" s="3">
        <v>1380494</v>
      </c>
      <c r="BH49" s="3">
        <v>198693260</v>
      </c>
      <c r="BI49" s="3">
        <v>0</v>
      </c>
      <c r="BJ49" s="3">
        <v>0</v>
      </c>
      <c r="BK49" s="3">
        <v>5945874</v>
      </c>
      <c r="BL49" s="3">
        <v>781227</v>
      </c>
      <c r="BM49" s="3">
        <v>0</v>
      </c>
      <c r="BN49" s="3">
        <v>162010</v>
      </c>
      <c r="BO49" s="3">
        <v>7001821</v>
      </c>
      <c r="BP49" s="3">
        <v>444848</v>
      </c>
      <c r="BQ49" s="3">
        <v>0</v>
      </c>
      <c r="BR49" s="3">
        <v>0</v>
      </c>
      <c r="BS49" s="3">
        <v>0</v>
      </c>
      <c r="BT49" s="3">
        <v>0</v>
      </c>
      <c r="BU49" s="3">
        <v>401746</v>
      </c>
      <c r="BV49" s="3">
        <v>0</v>
      </c>
      <c r="BW49" s="3">
        <v>0</v>
      </c>
      <c r="BX49" s="3">
        <v>0</v>
      </c>
      <c r="BY49" s="3">
        <v>443387</v>
      </c>
      <c r="BZ49" s="3">
        <v>4219126</v>
      </c>
      <c r="CA49" s="3">
        <v>2700804</v>
      </c>
      <c r="CB49" s="3">
        <v>0</v>
      </c>
      <c r="CC49" s="3">
        <v>22100847</v>
      </c>
      <c r="CD49" s="3">
        <v>375079404</v>
      </c>
      <c r="CE49" s="3">
        <v>0</v>
      </c>
      <c r="CF49" s="3">
        <v>0</v>
      </c>
      <c r="CG49" s="3">
        <v>0</v>
      </c>
      <c r="CH49" s="3">
        <v>4956645</v>
      </c>
      <c r="CI49" s="3">
        <v>0</v>
      </c>
      <c r="CJ49" s="3">
        <v>-646444</v>
      </c>
      <c r="CK49" s="3">
        <v>0</v>
      </c>
      <c r="CL49" s="3">
        <v>0</v>
      </c>
      <c r="CM49" s="3">
        <v>0</v>
      </c>
      <c r="CN49" s="3">
        <v>0</v>
      </c>
      <c r="CO49" s="3">
        <v>0</v>
      </c>
      <c r="CP49" s="3">
        <v>0</v>
      </c>
      <c r="CQ49" s="3">
        <v>379389605</v>
      </c>
      <c r="CR49" s="3">
        <v>0</v>
      </c>
      <c r="CS49" s="3">
        <v>0</v>
      </c>
      <c r="CT49" s="3">
        <v>0</v>
      </c>
      <c r="CU49" s="1">
        <v>1502719147</v>
      </c>
    </row>
    <row r="50" spans="3:99" ht="15" x14ac:dyDescent="0.3">
      <c r="C50" s="28" t="s">
        <v>266</v>
      </c>
      <c r="D50" s="25"/>
      <c r="E50" s="25"/>
      <c r="F50" s="25"/>
      <c r="G50" s="26"/>
      <c r="H50" s="4">
        <v>661943265</v>
      </c>
      <c r="I50" s="28">
        <v>24840591</v>
      </c>
      <c r="J50" s="26"/>
      <c r="K50" s="4">
        <v>487626135</v>
      </c>
      <c r="L50" s="4">
        <v>14697970</v>
      </c>
      <c r="M50" s="4">
        <v>560072066</v>
      </c>
      <c r="N50" s="4">
        <v>18254300</v>
      </c>
      <c r="O50" s="4">
        <v>25318</v>
      </c>
      <c r="P50" s="4">
        <v>160</v>
      </c>
      <c r="Q50" s="4">
        <v>-22495</v>
      </c>
      <c r="R50" s="4">
        <v>35950713</v>
      </c>
      <c r="S50" s="4">
        <v>27794918</v>
      </c>
      <c r="T50" s="4">
        <v>26938868</v>
      </c>
      <c r="U50" s="4">
        <v>133735</v>
      </c>
      <c r="V50" s="4">
        <v>163798</v>
      </c>
      <c r="W50" s="4">
        <v>9860657</v>
      </c>
      <c r="X50" s="4">
        <v>1907370</v>
      </c>
      <c r="Y50" s="4">
        <v>710737</v>
      </c>
      <c r="Z50" s="4">
        <v>39066</v>
      </c>
      <c r="AA50" s="4">
        <v>46702</v>
      </c>
      <c r="AB50" s="4">
        <v>153478720</v>
      </c>
      <c r="AC50" s="4">
        <v>282616</v>
      </c>
      <c r="AD50" s="4">
        <v>229157</v>
      </c>
      <c r="AE50" s="4">
        <v>-5050</v>
      </c>
      <c r="AF50" s="4">
        <v>4176107</v>
      </c>
      <c r="AG50" s="4">
        <v>-498367</v>
      </c>
      <c r="AH50" s="4">
        <v>1008102</v>
      </c>
      <c r="AI50" s="4">
        <v>-44432</v>
      </c>
      <c r="AJ50" s="4">
        <v>892403</v>
      </c>
      <c r="AK50" s="4">
        <v>-53938</v>
      </c>
      <c r="AL50" s="4">
        <v>271378</v>
      </c>
      <c r="AM50" s="4"/>
      <c r="AN50" s="4">
        <v>19235</v>
      </c>
      <c r="AO50" s="4">
        <v>1381938</v>
      </c>
      <c r="AP50" s="4">
        <v>1864737</v>
      </c>
      <c r="AQ50" s="4">
        <v>28</v>
      </c>
      <c r="AR50" s="4">
        <v>2134807022</v>
      </c>
      <c r="AS50" s="4">
        <v>31339578</v>
      </c>
      <c r="AT50" s="4">
        <v>1755290880</v>
      </c>
      <c r="AU50" s="4">
        <v>522160</v>
      </c>
      <c r="AV50" s="4">
        <v>44631339</v>
      </c>
      <c r="AW50" s="4">
        <v>194533888</v>
      </c>
      <c r="AX50" s="4">
        <v>770873104</v>
      </c>
      <c r="AY50" s="4">
        <v>211727689</v>
      </c>
      <c r="AZ50" s="4">
        <v>73463408</v>
      </c>
      <c r="BA50" s="4">
        <v>312817752</v>
      </c>
      <c r="BB50" s="4">
        <v>327733653</v>
      </c>
      <c r="BC50" s="4">
        <v>318506969</v>
      </c>
      <c r="BD50" s="4">
        <v>466876</v>
      </c>
      <c r="BE50" s="4">
        <v>17297851</v>
      </c>
      <c r="BF50" s="4">
        <v>124999006</v>
      </c>
      <c r="BG50" s="4">
        <v>22454839</v>
      </c>
      <c r="BH50" s="4">
        <v>4206659148</v>
      </c>
      <c r="BI50" s="4">
        <v>8599079</v>
      </c>
      <c r="BJ50" s="4">
        <v>2922267</v>
      </c>
      <c r="BK50" s="4">
        <v>139243173</v>
      </c>
      <c r="BL50" s="4">
        <v>17263913</v>
      </c>
      <c r="BM50" s="4">
        <v>7171243</v>
      </c>
      <c r="BN50" s="4">
        <v>2828568</v>
      </c>
      <c r="BO50" s="4">
        <v>117134106</v>
      </c>
      <c r="BP50" s="4">
        <v>10701788</v>
      </c>
      <c r="BQ50" s="4">
        <v>134831</v>
      </c>
      <c r="BR50" s="4">
        <v>554861</v>
      </c>
      <c r="BS50" s="4">
        <v>444852</v>
      </c>
      <c r="BT50" s="4"/>
      <c r="BU50" s="4">
        <v>2471361</v>
      </c>
      <c r="BV50" s="4">
        <v>3669105</v>
      </c>
      <c r="BW50" s="4">
        <v>106674</v>
      </c>
      <c r="BX50" s="4">
        <v>1936551</v>
      </c>
      <c r="BY50" s="4">
        <v>43120010</v>
      </c>
      <c r="BZ50" s="4">
        <v>91983738</v>
      </c>
      <c r="CA50" s="4">
        <v>26106703</v>
      </c>
      <c r="CB50" s="4"/>
      <c r="CC50" s="4">
        <v>476392917</v>
      </c>
      <c r="CD50" s="4">
        <v>6817859123</v>
      </c>
      <c r="CE50" s="4"/>
      <c r="CF50" s="4"/>
      <c r="CG50" s="4"/>
      <c r="CH50" s="4">
        <v>72805659</v>
      </c>
      <c r="CI50" s="4">
        <v>15546722</v>
      </c>
      <c r="CJ50" s="4">
        <v>-110198179</v>
      </c>
      <c r="CK50" s="4">
        <v>-18140803</v>
      </c>
      <c r="CL50" s="4">
        <v>183800</v>
      </c>
      <c r="CM50" s="4"/>
      <c r="CN50" s="4">
        <v>3552704</v>
      </c>
      <c r="CO50" s="4">
        <v>26889</v>
      </c>
      <c r="CP50" s="4">
        <v>243563</v>
      </c>
      <c r="CQ50" s="4">
        <v>6781879475</v>
      </c>
      <c r="CR50" s="4"/>
      <c r="CS50" s="4"/>
      <c r="CT50" s="4"/>
      <c r="CU50" s="4">
        <v>27098656363</v>
      </c>
    </row>
    <row r="51" spans="3:99" ht="15" x14ac:dyDescent="0.3">
      <c r="C51" s="1" t="s">
        <v>267</v>
      </c>
      <c r="D51" s="24" t="s">
        <v>268</v>
      </c>
      <c r="E51" s="25"/>
      <c r="F51" s="25"/>
      <c r="G51" s="26"/>
      <c r="H51" s="3">
        <v>0</v>
      </c>
      <c r="I51" s="27">
        <v>0</v>
      </c>
      <c r="J51" s="26"/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1705</v>
      </c>
      <c r="X51" s="3">
        <v>0</v>
      </c>
      <c r="Y51" s="3">
        <v>0</v>
      </c>
      <c r="Z51" s="3">
        <v>0</v>
      </c>
      <c r="AA51" s="3">
        <v>0</v>
      </c>
      <c r="AB51" s="3">
        <v>240194</v>
      </c>
      <c r="AC51" s="3">
        <v>9406</v>
      </c>
      <c r="AD51" s="3">
        <v>32000</v>
      </c>
      <c r="AE51" s="3">
        <v>-1725</v>
      </c>
      <c r="AF51" s="3">
        <v>13068</v>
      </c>
      <c r="AG51" s="3">
        <v>0</v>
      </c>
      <c r="AH51" s="3">
        <v>0</v>
      </c>
      <c r="AI51" s="3">
        <v>0</v>
      </c>
      <c r="AJ51" s="3">
        <v>23014</v>
      </c>
      <c r="AK51" s="3">
        <v>0</v>
      </c>
      <c r="AL51" s="3">
        <v>0</v>
      </c>
      <c r="AM51" s="3">
        <v>0</v>
      </c>
      <c r="AN51" s="3">
        <v>129</v>
      </c>
      <c r="AO51" s="3">
        <v>0</v>
      </c>
      <c r="AP51" s="3">
        <v>0</v>
      </c>
      <c r="AQ51" s="3">
        <v>0</v>
      </c>
      <c r="AR51" s="3">
        <v>550608</v>
      </c>
      <c r="AS51" s="3">
        <v>0</v>
      </c>
      <c r="AT51" s="3">
        <v>2647301</v>
      </c>
      <c r="AU51" s="3">
        <v>17120</v>
      </c>
      <c r="AV51" s="3">
        <v>0</v>
      </c>
      <c r="AW51" s="3">
        <v>254917</v>
      </c>
      <c r="AX51" s="3">
        <v>397804</v>
      </c>
      <c r="AY51" s="3">
        <v>1829203</v>
      </c>
      <c r="AZ51" s="3">
        <v>89411</v>
      </c>
      <c r="BA51" s="3">
        <v>354892</v>
      </c>
      <c r="BB51" s="3">
        <v>304484</v>
      </c>
      <c r="BC51" s="3">
        <v>0</v>
      </c>
      <c r="BD51" s="3">
        <v>0</v>
      </c>
      <c r="BE51" s="3">
        <v>0</v>
      </c>
      <c r="BF51" s="3">
        <v>93414</v>
      </c>
      <c r="BG51" s="3">
        <v>0</v>
      </c>
      <c r="BH51" s="3">
        <v>5988546</v>
      </c>
      <c r="BI51" s="3">
        <v>0</v>
      </c>
      <c r="BJ51" s="3">
        <v>0</v>
      </c>
      <c r="BK51" s="3">
        <v>16336</v>
      </c>
      <c r="BL51" s="3">
        <v>184250</v>
      </c>
      <c r="BM51" s="3">
        <v>0</v>
      </c>
      <c r="BN51" s="3">
        <v>0</v>
      </c>
      <c r="BO51" s="3">
        <v>28236</v>
      </c>
      <c r="BP51" s="3">
        <v>0</v>
      </c>
      <c r="BQ51" s="3">
        <v>0</v>
      </c>
      <c r="BR51" s="3">
        <v>0</v>
      </c>
      <c r="BS51" s="3">
        <v>0</v>
      </c>
      <c r="BT51" s="3">
        <v>80259</v>
      </c>
      <c r="BU51" s="3">
        <v>0</v>
      </c>
      <c r="BV51" s="3">
        <v>0</v>
      </c>
      <c r="BW51" s="3">
        <v>0</v>
      </c>
      <c r="BX51" s="3">
        <v>0</v>
      </c>
      <c r="BY51" s="3">
        <v>0</v>
      </c>
      <c r="BZ51" s="3">
        <v>0</v>
      </c>
      <c r="CA51" s="3">
        <v>0</v>
      </c>
      <c r="CB51" s="3">
        <v>0</v>
      </c>
      <c r="CC51" s="3">
        <v>309081</v>
      </c>
      <c r="CD51" s="3">
        <v>6848235</v>
      </c>
      <c r="CE51" s="3">
        <v>0</v>
      </c>
      <c r="CF51" s="3">
        <v>0</v>
      </c>
      <c r="CG51" s="3">
        <v>0</v>
      </c>
      <c r="CH51" s="3">
        <v>0</v>
      </c>
      <c r="CI51" s="3">
        <v>0</v>
      </c>
      <c r="CJ51" s="3">
        <v>0</v>
      </c>
      <c r="CK51" s="3">
        <v>0</v>
      </c>
      <c r="CL51" s="3">
        <v>0</v>
      </c>
      <c r="CM51" s="3">
        <v>0</v>
      </c>
      <c r="CN51" s="3">
        <v>0</v>
      </c>
      <c r="CO51" s="3">
        <v>0</v>
      </c>
      <c r="CP51" s="3">
        <v>0</v>
      </c>
      <c r="CQ51" s="3">
        <v>6848235</v>
      </c>
      <c r="CR51" s="3">
        <v>0</v>
      </c>
      <c r="CS51" s="3">
        <v>0</v>
      </c>
      <c r="CT51" s="3">
        <v>0</v>
      </c>
      <c r="CU51" s="1">
        <v>27160123</v>
      </c>
    </row>
    <row r="52" spans="3:99" ht="15" x14ac:dyDescent="0.3">
      <c r="C52" s="1" t="s">
        <v>269</v>
      </c>
      <c r="D52" s="24" t="s">
        <v>270</v>
      </c>
      <c r="E52" s="25"/>
      <c r="F52" s="25"/>
      <c r="G52" s="26"/>
      <c r="H52" s="3">
        <v>0</v>
      </c>
      <c r="I52" s="27">
        <v>0</v>
      </c>
      <c r="J52" s="26"/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11251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59844</v>
      </c>
      <c r="AS52" s="3">
        <v>251867</v>
      </c>
      <c r="AT52" s="3">
        <v>1302884</v>
      </c>
      <c r="AU52" s="3">
        <v>0</v>
      </c>
      <c r="AV52" s="3">
        <v>0</v>
      </c>
      <c r="AW52" s="3">
        <v>140340</v>
      </c>
      <c r="AX52" s="3">
        <v>603675</v>
      </c>
      <c r="AY52" s="3">
        <v>1367191</v>
      </c>
      <c r="AZ52" s="3">
        <v>21799</v>
      </c>
      <c r="BA52" s="3">
        <v>241845</v>
      </c>
      <c r="BB52" s="3">
        <v>152763</v>
      </c>
      <c r="BC52" s="3">
        <v>0</v>
      </c>
      <c r="BD52" s="3">
        <v>0</v>
      </c>
      <c r="BE52" s="3">
        <v>0</v>
      </c>
      <c r="BF52" s="3">
        <v>45975</v>
      </c>
      <c r="BG52" s="3">
        <v>0</v>
      </c>
      <c r="BH52" s="3">
        <v>4128339</v>
      </c>
      <c r="BI52" s="3">
        <v>0</v>
      </c>
      <c r="BJ52" s="3">
        <v>0</v>
      </c>
      <c r="BK52" s="3">
        <v>50772</v>
      </c>
      <c r="BL52" s="3">
        <v>0</v>
      </c>
      <c r="BM52" s="3">
        <v>0</v>
      </c>
      <c r="BN52" s="3">
        <v>1214</v>
      </c>
      <c r="BO52" s="3">
        <v>55873</v>
      </c>
      <c r="BP52" s="3">
        <v>0</v>
      </c>
      <c r="BQ52" s="3">
        <v>0</v>
      </c>
      <c r="BR52" s="3">
        <v>0</v>
      </c>
      <c r="BS52" s="3">
        <v>0</v>
      </c>
      <c r="BT52" s="3">
        <v>79746</v>
      </c>
      <c r="BU52" s="3">
        <v>0</v>
      </c>
      <c r="BV52" s="3">
        <v>0</v>
      </c>
      <c r="BW52" s="3">
        <v>0</v>
      </c>
      <c r="BX52" s="3">
        <v>0</v>
      </c>
      <c r="BY52" s="3">
        <v>0</v>
      </c>
      <c r="BZ52" s="3">
        <v>19127</v>
      </c>
      <c r="CA52" s="3">
        <v>0</v>
      </c>
      <c r="CB52" s="3">
        <v>0</v>
      </c>
      <c r="CC52" s="3">
        <v>206732</v>
      </c>
      <c r="CD52" s="3">
        <v>4394915</v>
      </c>
      <c r="CE52" s="3">
        <v>0</v>
      </c>
      <c r="CF52" s="3">
        <v>0</v>
      </c>
      <c r="CG52" s="3">
        <v>0</v>
      </c>
      <c r="CH52" s="3">
        <v>2585</v>
      </c>
      <c r="CI52" s="3">
        <v>0</v>
      </c>
      <c r="CJ52" s="3">
        <v>-2585</v>
      </c>
      <c r="CK52" s="3">
        <v>0</v>
      </c>
      <c r="CL52" s="3">
        <v>0</v>
      </c>
      <c r="CM52" s="3">
        <v>0</v>
      </c>
      <c r="CN52" s="3">
        <v>25731</v>
      </c>
      <c r="CO52" s="3">
        <v>0</v>
      </c>
      <c r="CP52" s="3">
        <v>0</v>
      </c>
      <c r="CQ52" s="3">
        <v>4420646</v>
      </c>
      <c r="CR52" s="3">
        <v>0</v>
      </c>
      <c r="CS52" s="3">
        <v>0</v>
      </c>
      <c r="CT52" s="3">
        <v>0</v>
      </c>
      <c r="CU52" s="1">
        <v>17582529</v>
      </c>
    </row>
    <row r="53" spans="3:99" ht="15" x14ac:dyDescent="0.3">
      <c r="C53" s="1" t="s">
        <v>271</v>
      </c>
      <c r="D53" s="24" t="s">
        <v>272</v>
      </c>
      <c r="E53" s="25"/>
      <c r="F53" s="25"/>
      <c r="G53" s="26"/>
      <c r="H53" s="3">
        <v>0</v>
      </c>
      <c r="I53" s="27">
        <v>0</v>
      </c>
      <c r="J53" s="26"/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69592</v>
      </c>
      <c r="AC53" s="3">
        <v>0</v>
      </c>
      <c r="AD53" s="3">
        <v>53728</v>
      </c>
      <c r="AE53" s="3">
        <v>0</v>
      </c>
      <c r="AF53" s="3">
        <v>0</v>
      </c>
      <c r="AG53" s="3">
        <v>0</v>
      </c>
      <c r="AH53" s="3">
        <v>12910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329977</v>
      </c>
      <c r="AS53" s="3">
        <v>0</v>
      </c>
      <c r="AT53" s="3">
        <v>3006315</v>
      </c>
      <c r="AU53" s="3">
        <v>0</v>
      </c>
      <c r="AV53" s="3">
        <v>0</v>
      </c>
      <c r="AW53" s="3">
        <v>192635</v>
      </c>
      <c r="AX53" s="3">
        <v>616566</v>
      </c>
      <c r="AY53" s="3">
        <v>2944881</v>
      </c>
      <c r="AZ53" s="3">
        <v>0</v>
      </c>
      <c r="BA53" s="3">
        <v>0</v>
      </c>
      <c r="BB53" s="3">
        <v>430579</v>
      </c>
      <c r="BC53" s="3">
        <v>0</v>
      </c>
      <c r="BD53" s="3">
        <v>0</v>
      </c>
      <c r="BE53" s="3">
        <v>0</v>
      </c>
      <c r="BF53" s="3">
        <v>701600</v>
      </c>
      <c r="BG53" s="3">
        <v>0</v>
      </c>
      <c r="BH53" s="3">
        <v>7892576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47401</v>
      </c>
      <c r="BP53" s="3">
        <v>0</v>
      </c>
      <c r="BQ53" s="3">
        <v>0</v>
      </c>
      <c r="BR53" s="3">
        <v>0</v>
      </c>
      <c r="BS53" s="3">
        <v>0</v>
      </c>
      <c r="BT53" s="3">
        <v>74700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4369</v>
      </c>
      <c r="CA53" s="3">
        <v>0</v>
      </c>
      <c r="CB53" s="3">
        <v>0</v>
      </c>
      <c r="CC53" s="3">
        <v>126470</v>
      </c>
      <c r="CD53" s="3">
        <v>8349023</v>
      </c>
      <c r="CE53" s="3">
        <v>0</v>
      </c>
      <c r="CF53" s="3">
        <v>0</v>
      </c>
      <c r="CG53" s="3">
        <v>0</v>
      </c>
      <c r="CH53" s="3">
        <v>0</v>
      </c>
      <c r="CI53" s="3">
        <v>0</v>
      </c>
      <c r="CJ53" s="3">
        <v>0</v>
      </c>
      <c r="CK53" s="3">
        <v>0</v>
      </c>
      <c r="CL53" s="3">
        <v>0</v>
      </c>
      <c r="CM53" s="3">
        <v>0</v>
      </c>
      <c r="CN53" s="3">
        <v>0</v>
      </c>
      <c r="CO53" s="3">
        <v>0</v>
      </c>
      <c r="CP53" s="3">
        <v>0</v>
      </c>
      <c r="CQ53" s="3">
        <v>8349023</v>
      </c>
      <c r="CR53" s="3">
        <v>0</v>
      </c>
      <c r="CS53" s="3">
        <v>0</v>
      </c>
      <c r="CT53" s="3">
        <v>0</v>
      </c>
      <c r="CU53" s="1">
        <v>33202345</v>
      </c>
    </row>
    <row r="54" spans="3:99" ht="15" x14ac:dyDescent="0.3">
      <c r="C54" s="1" t="s">
        <v>273</v>
      </c>
      <c r="D54" s="24" t="s">
        <v>274</v>
      </c>
      <c r="E54" s="25"/>
      <c r="F54" s="25"/>
      <c r="G54" s="26"/>
      <c r="H54" s="3">
        <v>0</v>
      </c>
      <c r="I54" s="27">
        <v>0</v>
      </c>
      <c r="J54" s="26"/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13356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102414</v>
      </c>
      <c r="AS54" s="3">
        <v>186783</v>
      </c>
      <c r="AT54" s="3">
        <v>904659</v>
      </c>
      <c r="AU54" s="3">
        <v>0</v>
      </c>
      <c r="AV54" s="3">
        <v>0</v>
      </c>
      <c r="AW54" s="3">
        <v>84285</v>
      </c>
      <c r="AX54" s="3">
        <v>444456</v>
      </c>
      <c r="AY54" s="3">
        <v>1008991</v>
      </c>
      <c r="AZ54" s="3">
        <v>19375</v>
      </c>
      <c r="BA54" s="3">
        <v>213730</v>
      </c>
      <c r="BB54" s="3">
        <v>212157</v>
      </c>
      <c r="BC54" s="3">
        <v>0</v>
      </c>
      <c r="BD54" s="3">
        <v>0</v>
      </c>
      <c r="BE54" s="3">
        <v>0</v>
      </c>
      <c r="BF54" s="3">
        <v>179897</v>
      </c>
      <c r="BG54" s="3">
        <v>3000</v>
      </c>
      <c r="BH54" s="3">
        <v>3257338</v>
      </c>
      <c r="BI54" s="3">
        <v>0</v>
      </c>
      <c r="BJ54" s="3">
        <v>0</v>
      </c>
      <c r="BK54" s="3">
        <v>501925</v>
      </c>
      <c r="BL54" s="3">
        <v>0</v>
      </c>
      <c r="BM54" s="3">
        <v>0</v>
      </c>
      <c r="BN54" s="3">
        <v>3277</v>
      </c>
      <c r="BO54" s="3">
        <v>73317</v>
      </c>
      <c r="BP54" s="3">
        <v>0</v>
      </c>
      <c r="BQ54" s="3">
        <v>0</v>
      </c>
      <c r="BR54" s="3">
        <v>0</v>
      </c>
      <c r="BS54" s="3">
        <v>0</v>
      </c>
      <c r="BT54" s="3">
        <v>412602</v>
      </c>
      <c r="BU54" s="3">
        <v>0</v>
      </c>
      <c r="BV54" s="3">
        <v>0</v>
      </c>
      <c r="BW54" s="3">
        <v>0</v>
      </c>
      <c r="BX54" s="3">
        <v>0</v>
      </c>
      <c r="BY54" s="3">
        <v>352947</v>
      </c>
      <c r="BZ54" s="3">
        <v>344610</v>
      </c>
      <c r="CA54" s="3">
        <v>0</v>
      </c>
      <c r="CB54" s="3">
        <v>0</v>
      </c>
      <c r="CC54" s="3">
        <v>1688681</v>
      </c>
      <c r="CD54" s="3">
        <v>5048434</v>
      </c>
      <c r="CE54" s="3">
        <v>0</v>
      </c>
      <c r="CF54" s="3">
        <v>0</v>
      </c>
      <c r="CG54" s="3">
        <v>0</v>
      </c>
      <c r="CH54" s="3">
        <v>0</v>
      </c>
      <c r="CI54" s="3">
        <v>0</v>
      </c>
      <c r="CJ54" s="3">
        <v>0</v>
      </c>
      <c r="CK54" s="3">
        <v>0</v>
      </c>
      <c r="CL54" s="3">
        <v>0</v>
      </c>
      <c r="CM54" s="3">
        <v>0</v>
      </c>
      <c r="CN54" s="3">
        <v>0</v>
      </c>
      <c r="CO54" s="3">
        <v>0</v>
      </c>
      <c r="CP54" s="3">
        <v>0</v>
      </c>
      <c r="CQ54" s="3">
        <v>5048434</v>
      </c>
      <c r="CR54" s="3">
        <v>0</v>
      </c>
      <c r="CS54" s="3">
        <v>0</v>
      </c>
      <c r="CT54" s="3">
        <v>0</v>
      </c>
      <c r="CU54" s="1">
        <v>20104668</v>
      </c>
    </row>
    <row r="55" spans="3:99" ht="15" x14ac:dyDescent="0.3">
      <c r="C55" s="1" t="s">
        <v>275</v>
      </c>
      <c r="D55" s="24" t="s">
        <v>276</v>
      </c>
      <c r="E55" s="25"/>
      <c r="F55" s="25"/>
      <c r="G55" s="26"/>
      <c r="H55" s="3">
        <v>0</v>
      </c>
      <c r="I55" s="27">
        <v>0</v>
      </c>
      <c r="J55" s="26"/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436833</v>
      </c>
      <c r="AC55" s="3">
        <v>0</v>
      </c>
      <c r="AD55" s="3">
        <v>0</v>
      </c>
      <c r="AE55" s="3">
        <v>0</v>
      </c>
      <c r="AF55" s="3">
        <v>47650</v>
      </c>
      <c r="AG55" s="3">
        <v>-4615</v>
      </c>
      <c r="AH55" s="3">
        <v>6857</v>
      </c>
      <c r="AI55" s="3">
        <v>-2427</v>
      </c>
      <c r="AJ55" s="3">
        <v>27577</v>
      </c>
      <c r="AK55" s="3">
        <v>-2200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880397</v>
      </c>
      <c r="AS55" s="3">
        <v>383777</v>
      </c>
      <c r="AT55" s="3">
        <v>3641105</v>
      </c>
      <c r="AU55" s="3">
        <v>0</v>
      </c>
      <c r="AV55" s="3">
        <v>0</v>
      </c>
      <c r="AW55" s="3">
        <v>259200</v>
      </c>
      <c r="AX55" s="3">
        <v>1529673</v>
      </c>
      <c r="AY55" s="3">
        <v>3359467</v>
      </c>
      <c r="AZ55" s="3">
        <v>45777</v>
      </c>
      <c r="BA55" s="3">
        <v>519841</v>
      </c>
      <c r="BB55" s="3">
        <v>459371</v>
      </c>
      <c r="BC55" s="3">
        <v>0</v>
      </c>
      <c r="BD55" s="3">
        <v>0</v>
      </c>
      <c r="BE55" s="3">
        <v>0</v>
      </c>
      <c r="BF55" s="3">
        <v>633633</v>
      </c>
      <c r="BG55" s="3">
        <v>0</v>
      </c>
      <c r="BH55" s="3">
        <v>10831848</v>
      </c>
      <c r="BI55" s="3">
        <v>0</v>
      </c>
      <c r="BJ55" s="3">
        <v>0</v>
      </c>
      <c r="BK55" s="3">
        <v>57260</v>
      </c>
      <c r="BL55" s="3">
        <v>0</v>
      </c>
      <c r="BM55" s="3">
        <v>0</v>
      </c>
      <c r="BN55" s="3">
        <v>3492</v>
      </c>
      <c r="BO55" s="3">
        <v>171031</v>
      </c>
      <c r="BP55" s="3">
        <v>0</v>
      </c>
      <c r="BQ55" s="3">
        <v>0</v>
      </c>
      <c r="BR55" s="3">
        <v>0</v>
      </c>
      <c r="BS55" s="3">
        <v>0</v>
      </c>
      <c r="BT55" s="3">
        <v>176879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59989</v>
      </c>
      <c r="CA55" s="3">
        <v>0</v>
      </c>
      <c r="CB55" s="3">
        <v>0</v>
      </c>
      <c r="CC55" s="3">
        <v>468653</v>
      </c>
      <c r="CD55" s="3">
        <v>12180898</v>
      </c>
      <c r="CE55" s="3">
        <v>0</v>
      </c>
      <c r="CF55" s="3">
        <v>0</v>
      </c>
      <c r="CG55" s="3">
        <v>0</v>
      </c>
      <c r="CH55" s="3">
        <v>0</v>
      </c>
      <c r="CI55" s="3">
        <v>0</v>
      </c>
      <c r="CJ55" s="3">
        <v>0</v>
      </c>
      <c r="CK55" s="3">
        <v>0</v>
      </c>
      <c r="CL55" s="3">
        <v>0</v>
      </c>
      <c r="CM55" s="3">
        <v>0</v>
      </c>
      <c r="CN55" s="3">
        <v>221428</v>
      </c>
      <c r="CO55" s="3">
        <v>0</v>
      </c>
      <c r="CP55" s="3">
        <v>0</v>
      </c>
      <c r="CQ55" s="3">
        <v>12402326</v>
      </c>
      <c r="CR55" s="3">
        <v>0</v>
      </c>
      <c r="CS55" s="3">
        <v>0</v>
      </c>
      <c r="CT55" s="3">
        <v>0</v>
      </c>
      <c r="CU55" s="1">
        <v>48795720</v>
      </c>
    </row>
    <row r="56" spans="3:99" ht="15" x14ac:dyDescent="0.3">
      <c r="C56" s="1" t="s">
        <v>277</v>
      </c>
      <c r="D56" s="24" t="s">
        <v>278</v>
      </c>
      <c r="E56" s="25"/>
      <c r="F56" s="25"/>
      <c r="G56" s="26"/>
      <c r="H56" s="3">
        <v>0</v>
      </c>
      <c r="I56" s="27">
        <v>0</v>
      </c>
      <c r="J56" s="26"/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113821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223931</v>
      </c>
      <c r="AS56" s="3">
        <v>343485</v>
      </c>
      <c r="AT56" s="3">
        <v>1837494</v>
      </c>
      <c r="AU56" s="3">
        <v>0</v>
      </c>
      <c r="AV56" s="3">
        <v>0</v>
      </c>
      <c r="AW56" s="3">
        <v>128097</v>
      </c>
      <c r="AX56" s="3">
        <v>685489</v>
      </c>
      <c r="AY56" s="3">
        <v>1901900</v>
      </c>
      <c r="AZ56" s="3">
        <v>22976</v>
      </c>
      <c r="BA56" s="3">
        <v>322269</v>
      </c>
      <c r="BB56" s="3">
        <v>231022</v>
      </c>
      <c r="BC56" s="3">
        <v>0</v>
      </c>
      <c r="BD56" s="3">
        <v>0</v>
      </c>
      <c r="BE56" s="3">
        <v>0</v>
      </c>
      <c r="BF56" s="3">
        <v>225223</v>
      </c>
      <c r="BG56" s="3">
        <v>0</v>
      </c>
      <c r="BH56" s="3">
        <v>5697958</v>
      </c>
      <c r="BI56" s="3">
        <v>0</v>
      </c>
      <c r="BJ56" s="3">
        <v>0</v>
      </c>
      <c r="BK56" s="3">
        <v>101280</v>
      </c>
      <c r="BL56" s="3">
        <v>0</v>
      </c>
      <c r="BM56" s="3">
        <v>0</v>
      </c>
      <c r="BN56" s="3">
        <v>3586</v>
      </c>
      <c r="BO56" s="3">
        <v>100975</v>
      </c>
      <c r="BP56" s="3">
        <v>0</v>
      </c>
      <c r="BQ56" s="3">
        <v>0</v>
      </c>
      <c r="BR56" s="3">
        <v>0</v>
      </c>
      <c r="BS56" s="3">
        <v>0</v>
      </c>
      <c r="BT56" s="3">
        <v>89225</v>
      </c>
      <c r="BU56" s="3">
        <v>0</v>
      </c>
      <c r="BV56" s="3">
        <v>0</v>
      </c>
      <c r="BW56" s="3">
        <v>0</v>
      </c>
      <c r="BX56" s="3">
        <v>0</v>
      </c>
      <c r="BY56" s="3">
        <v>4339</v>
      </c>
      <c r="BZ56" s="3">
        <v>23936</v>
      </c>
      <c r="CA56" s="3">
        <v>0</v>
      </c>
      <c r="CB56" s="3">
        <v>0</v>
      </c>
      <c r="CC56" s="3">
        <v>323344</v>
      </c>
      <c r="CD56" s="3">
        <v>6245234</v>
      </c>
      <c r="CE56" s="3">
        <v>0</v>
      </c>
      <c r="CF56" s="3">
        <v>0</v>
      </c>
      <c r="CG56" s="3">
        <v>0</v>
      </c>
      <c r="CH56" s="3">
        <v>0</v>
      </c>
      <c r="CI56" s="3">
        <v>0</v>
      </c>
      <c r="CJ56" s="3">
        <v>0</v>
      </c>
      <c r="CK56" s="3">
        <v>0</v>
      </c>
      <c r="CL56" s="3">
        <v>0</v>
      </c>
      <c r="CM56" s="3">
        <v>0</v>
      </c>
      <c r="CN56" s="3">
        <v>0</v>
      </c>
      <c r="CO56" s="3">
        <v>0</v>
      </c>
      <c r="CP56" s="3">
        <v>0</v>
      </c>
      <c r="CQ56" s="3">
        <v>6245234</v>
      </c>
      <c r="CR56" s="3">
        <v>0</v>
      </c>
      <c r="CS56" s="3">
        <v>0</v>
      </c>
      <c r="CT56" s="3">
        <v>0</v>
      </c>
      <c r="CU56" s="1">
        <v>24870818</v>
      </c>
    </row>
    <row r="57" spans="3:99" ht="15" x14ac:dyDescent="0.3">
      <c r="C57" s="1" t="s">
        <v>279</v>
      </c>
      <c r="D57" s="24" t="s">
        <v>280</v>
      </c>
      <c r="E57" s="25"/>
      <c r="F57" s="25"/>
      <c r="G57" s="26"/>
      <c r="H57" s="3">
        <v>0</v>
      </c>
      <c r="I57" s="27">
        <v>0</v>
      </c>
      <c r="J57" s="26"/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53681</v>
      </c>
      <c r="AC57" s="3">
        <v>0</v>
      </c>
      <c r="AD57" s="3">
        <v>115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260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67768</v>
      </c>
      <c r="AS57" s="3">
        <v>0</v>
      </c>
      <c r="AT57" s="3">
        <v>1225825</v>
      </c>
      <c r="AU57" s="3">
        <v>0</v>
      </c>
      <c r="AV57" s="3">
        <v>0</v>
      </c>
      <c r="AW57" s="3">
        <v>105107</v>
      </c>
      <c r="AX57" s="3">
        <v>295008</v>
      </c>
      <c r="AY57" s="3">
        <v>761632</v>
      </c>
      <c r="AZ57" s="3">
        <v>64380</v>
      </c>
      <c r="BA57" s="3">
        <v>181410</v>
      </c>
      <c r="BB57" s="3">
        <v>140456</v>
      </c>
      <c r="BC57" s="3">
        <v>0</v>
      </c>
      <c r="BD57" s="3">
        <v>0</v>
      </c>
      <c r="BE57" s="3">
        <v>0</v>
      </c>
      <c r="BF57" s="3">
        <v>93501</v>
      </c>
      <c r="BG57" s="3">
        <v>52674</v>
      </c>
      <c r="BH57" s="3">
        <v>2919997</v>
      </c>
      <c r="BI57" s="3">
        <v>0</v>
      </c>
      <c r="BJ57" s="3">
        <v>0</v>
      </c>
      <c r="BK57" s="3">
        <v>363879</v>
      </c>
      <c r="BL57" s="3">
        <v>0</v>
      </c>
      <c r="BM57" s="3">
        <v>0</v>
      </c>
      <c r="BN57" s="3">
        <v>0</v>
      </c>
      <c r="BO57" s="3">
        <v>59007</v>
      </c>
      <c r="BP57" s="3">
        <v>0</v>
      </c>
      <c r="BQ57" s="3">
        <v>0</v>
      </c>
      <c r="BR57" s="3">
        <v>0</v>
      </c>
      <c r="BS57" s="3">
        <v>0</v>
      </c>
      <c r="BT57" s="3">
        <v>241770</v>
      </c>
      <c r="BU57" s="3">
        <v>0</v>
      </c>
      <c r="BV57" s="3">
        <v>0</v>
      </c>
      <c r="BW57" s="3">
        <v>0</v>
      </c>
      <c r="BX57" s="3">
        <v>0</v>
      </c>
      <c r="BY57" s="3">
        <v>0</v>
      </c>
      <c r="BZ57" s="3">
        <v>245866</v>
      </c>
      <c r="CA57" s="3">
        <v>0</v>
      </c>
      <c r="CB57" s="3">
        <v>0</v>
      </c>
      <c r="CC57" s="3">
        <v>910524</v>
      </c>
      <c r="CD57" s="3">
        <v>3898291</v>
      </c>
      <c r="CE57" s="3">
        <v>0</v>
      </c>
      <c r="CF57" s="3">
        <v>0</v>
      </c>
      <c r="CG57" s="3">
        <v>0</v>
      </c>
      <c r="CH57" s="3">
        <v>79666</v>
      </c>
      <c r="CI57" s="3">
        <v>0</v>
      </c>
      <c r="CJ57" s="3">
        <v>0</v>
      </c>
      <c r="CK57" s="3">
        <v>-79666</v>
      </c>
      <c r="CL57" s="3">
        <v>0</v>
      </c>
      <c r="CM57" s="3">
        <v>0</v>
      </c>
      <c r="CN57" s="3">
        <v>0</v>
      </c>
      <c r="CO57" s="3">
        <v>0</v>
      </c>
      <c r="CP57" s="3">
        <v>0</v>
      </c>
      <c r="CQ57" s="3">
        <v>3898291</v>
      </c>
      <c r="CR57" s="3">
        <v>0</v>
      </c>
      <c r="CS57" s="3">
        <v>0</v>
      </c>
      <c r="CT57" s="3">
        <v>0</v>
      </c>
      <c r="CU57" s="1">
        <v>15579442</v>
      </c>
    </row>
    <row r="58" spans="3:99" ht="15" x14ac:dyDescent="0.3">
      <c r="C58" s="1" t="s">
        <v>281</v>
      </c>
      <c r="D58" s="24" t="s">
        <v>282</v>
      </c>
      <c r="E58" s="25"/>
      <c r="F58" s="25"/>
      <c r="G58" s="26"/>
      <c r="H58" s="3">
        <v>0</v>
      </c>
      <c r="I58" s="27">
        <v>0</v>
      </c>
      <c r="J58" s="26"/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61088</v>
      </c>
      <c r="AC58" s="3">
        <v>0</v>
      </c>
      <c r="AD58" s="3">
        <v>3412</v>
      </c>
      <c r="AE58" s="3">
        <v>0</v>
      </c>
      <c r="AF58" s="3">
        <v>64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11469</v>
      </c>
      <c r="AN58" s="3">
        <v>0</v>
      </c>
      <c r="AO58" s="3">
        <v>0</v>
      </c>
      <c r="AP58" s="3">
        <v>0</v>
      </c>
      <c r="AQ58" s="3">
        <v>0</v>
      </c>
      <c r="AR58" s="3">
        <v>375542</v>
      </c>
      <c r="AS58" s="3">
        <v>0</v>
      </c>
      <c r="AT58" s="3">
        <v>2692957</v>
      </c>
      <c r="AU58" s="3">
        <v>0</v>
      </c>
      <c r="AV58" s="3">
        <v>0</v>
      </c>
      <c r="AW58" s="3">
        <v>191431</v>
      </c>
      <c r="AX58" s="3">
        <v>673449</v>
      </c>
      <c r="AY58" s="3">
        <v>1897140</v>
      </c>
      <c r="AZ58" s="3">
        <v>98383</v>
      </c>
      <c r="BA58" s="3">
        <v>396753</v>
      </c>
      <c r="BB58" s="3">
        <v>467951</v>
      </c>
      <c r="BC58" s="3">
        <v>0</v>
      </c>
      <c r="BD58" s="3">
        <v>0</v>
      </c>
      <c r="BE58" s="3">
        <v>0</v>
      </c>
      <c r="BF58" s="3">
        <v>248972</v>
      </c>
      <c r="BG58" s="3">
        <v>744</v>
      </c>
      <c r="BH58" s="3">
        <v>6667784</v>
      </c>
      <c r="BI58" s="3">
        <v>0</v>
      </c>
      <c r="BJ58" s="3">
        <v>0</v>
      </c>
      <c r="BK58" s="3">
        <v>450733</v>
      </c>
      <c r="BL58" s="3">
        <v>0</v>
      </c>
      <c r="BM58" s="3">
        <v>0</v>
      </c>
      <c r="BN58" s="3">
        <v>0</v>
      </c>
      <c r="BO58" s="3">
        <v>107627</v>
      </c>
      <c r="BP58" s="3">
        <v>0</v>
      </c>
      <c r="BQ58" s="3">
        <v>0</v>
      </c>
      <c r="BR58" s="3">
        <v>0</v>
      </c>
      <c r="BS58" s="3">
        <v>0</v>
      </c>
      <c r="BT58" s="3">
        <v>334303</v>
      </c>
      <c r="BU58" s="3">
        <v>0</v>
      </c>
      <c r="BV58" s="3">
        <v>0</v>
      </c>
      <c r="BW58" s="3">
        <v>0</v>
      </c>
      <c r="BX58" s="3">
        <v>0</v>
      </c>
      <c r="BY58" s="3">
        <v>0</v>
      </c>
      <c r="BZ58" s="3">
        <v>134508</v>
      </c>
      <c r="CA58" s="3">
        <v>0</v>
      </c>
      <c r="CB58" s="3">
        <v>0</v>
      </c>
      <c r="CC58" s="3">
        <v>1027173</v>
      </c>
      <c r="CD58" s="3">
        <v>8070500</v>
      </c>
      <c r="CE58" s="3">
        <v>0</v>
      </c>
      <c r="CF58" s="3">
        <v>0</v>
      </c>
      <c r="CG58" s="3">
        <v>0</v>
      </c>
      <c r="CH58" s="3">
        <v>20371</v>
      </c>
      <c r="CI58" s="3">
        <v>0</v>
      </c>
      <c r="CJ58" s="3">
        <v>0</v>
      </c>
      <c r="CK58" s="3">
        <v>-20371</v>
      </c>
      <c r="CL58" s="3">
        <v>0</v>
      </c>
      <c r="CM58" s="3">
        <v>0</v>
      </c>
      <c r="CN58" s="3">
        <v>0</v>
      </c>
      <c r="CO58" s="3">
        <v>0</v>
      </c>
      <c r="CP58" s="3">
        <v>0</v>
      </c>
      <c r="CQ58" s="3">
        <v>8070500</v>
      </c>
      <c r="CR58" s="3">
        <v>0</v>
      </c>
      <c r="CS58" s="3">
        <v>0</v>
      </c>
      <c r="CT58" s="3">
        <v>0</v>
      </c>
      <c r="CU58" s="1">
        <v>31982483</v>
      </c>
    </row>
    <row r="59" spans="3:99" ht="15" x14ac:dyDescent="0.3">
      <c r="C59" s="1" t="s">
        <v>283</v>
      </c>
      <c r="D59" s="24" t="s">
        <v>284</v>
      </c>
      <c r="E59" s="25"/>
      <c r="F59" s="25"/>
      <c r="G59" s="26"/>
      <c r="H59" s="3">
        <v>0</v>
      </c>
      <c r="I59" s="27">
        <v>0</v>
      </c>
      <c r="J59" s="26"/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2431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2818</v>
      </c>
      <c r="AG59" s="3">
        <v>0</v>
      </c>
      <c r="AH59" s="3">
        <v>602</v>
      </c>
      <c r="AI59" s="3">
        <v>0</v>
      </c>
      <c r="AJ59" s="3">
        <v>51334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580741</v>
      </c>
      <c r="AS59" s="3">
        <v>328397</v>
      </c>
      <c r="AT59" s="3">
        <v>1550529</v>
      </c>
      <c r="AU59" s="3">
        <v>0</v>
      </c>
      <c r="AV59" s="3">
        <v>0</v>
      </c>
      <c r="AW59" s="3">
        <v>125624</v>
      </c>
      <c r="AX59" s="3">
        <v>549124</v>
      </c>
      <c r="AY59" s="3">
        <v>1656571</v>
      </c>
      <c r="AZ59" s="3">
        <v>24728</v>
      </c>
      <c r="BA59" s="3">
        <v>338278</v>
      </c>
      <c r="BB59" s="3">
        <v>257309</v>
      </c>
      <c r="BC59" s="3">
        <v>0</v>
      </c>
      <c r="BD59" s="3">
        <v>0</v>
      </c>
      <c r="BE59" s="3">
        <v>0</v>
      </c>
      <c r="BF59" s="3">
        <v>114115</v>
      </c>
      <c r="BG59" s="3">
        <v>0</v>
      </c>
      <c r="BH59" s="3">
        <v>4944680</v>
      </c>
      <c r="BI59" s="3">
        <v>0</v>
      </c>
      <c r="BJ59" s="3">
        <v>0</v>
      </c>
      <c r="BK59" s="3">
        <v>26763</v>
      </c>
      <c r="BL59" s="3">
        <v>0</v>
      </c>
      <c r="BM59" s="3">
        <v>0</v>
      </c>
      <c r="BN59" s="3">
        <v>1000</v>
      </c>
      <c r="BO59" s="3">
        <v>127837</v>
      </c>
      <c r="BP59" s="3">
        <v>0</v>
      </c>
      <c r="BQ59" s="3">
        <v>0</v>
      </c>
      <c r="BR59" s="3">
        <v>0</v>
      </c>
      <c r="BS59" s="3">
        <v>0</v>
      </c>
      <c r="BT59" s="3">
        <v>164474</v>
      </c>
      <c r="BU59" s="3">
        <v>0</v>
      </c>
      <c r="BV59" s="3">
        <v>0</v>
      </c>
      <c r="BW59" s="3">
        <v>0</v>
      </c>
      <c r="BX59" s="3">
        <v>0</v>
      </c>
      <c r="BY59" s="3">
        <v>0</v>
      </c>
      <c r="BZ59" s="3">
        <v>48005</v>
      </c>
      <c r="CA59" s="3">
        <v>0</v>
      </c>
      <c r="CB59" s="3">
        <v>0</v>
      </c>
      <c r="CC59" s="3">
        <v>368082</v>
      </c>
      <c r="CD59" s="3">
        <v>5893504</v>
      </c>
      <c r="CE59" s="3">
        <v>0</v>
      </c>
      <c r="CF59" s="3">
        <v>0</v>
      </c>
      <c r="CG59" s="3">
        <v>0</v>
      </c>
      <c r="CH59" s="3">
        <v>0</v>
      </c>
      <c r="CI59" s="3">
        <v>0</v>
      </c>
      <c r="CJ59" s="3">
        <v>0</v>
      </c>
      <c r="CK59" s="3">
        <v>0</v>
      </c>
      <c r="CL59" s="3">
        <v>0</v>
      </c>
      <c r="CM59" s="3">
        <v>0</v>
      </c>
      <c r="CN59" s="3">
        <v>0</v>
      </c>
      <c r="CO59" s="3">
        <v>0</v>
      </c>
      <c r="CP59" s="3">
        <v>0</v>
      </c>
      <c r="CQ59" s="3">
        <v>5893504</v>
      </c>
      <c r="CR59" s="3">
        <v>0</v>
      </c>
      <c r="CS59" s="3">
        <v>0</v>
      </c>
      <c r="CT59" s="3">
        <v>0</v>
      </c>
      <c r="CU59" s="1">
        <v>23050450</v>
      </c>
    </row>
    <row r="60" spans="3:99" ht="15" x14ac:dyDescent="0.3">
      <c r="C60" s="1" t="s">
        <v>285</v>
      </c>
      <c r="D60" s="24" t="s">
        <v>286</v>
      </c>
      <c r="E60" s="25"/>
      <c r="F60" s="25"/>
      <c r="G60" s="26"/>
      <c r="H60" s="3">
        <v>0</v>
      </c>
      <c r="I60" s="27">
        <v>0</v>
      </c>
      <c r="J60" s="26"/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6367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13250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117874</v>
      </c>
      <c r="AS60" s="3">
        <v>213674</v>
      </c>
      <c r="AT60" s="3">
        <v>998639</v>
      </c>
      <c r="AU60" s="3">
        <v>0</v>
      </c>
      <c r="AV60" s="3">
        <v>0</v>
      </c>
      <c r="AW60" s="3">
        <v>57943</v>
      </c>
      <c r="AX60" s="3">
        <v>406504</v>
      </c>
      <c r="AY60" s="3">
        <v>1081547</v>
      </c>
      <c r="AZ60" s="3">
        <v>14449</v>
      </c>
      <c r="BA60" s="3">
        <v>201268</v>
      </c>
      <c r="BB60" s="3">
        <v>166557</v>
      </c>
      <c r="BC60" s="3">
        <v>0</v>
      </c>
      <c r="BD60" s="3">
        <v>0</v>
      </c>
      <c r="BE60" s="3">
        <v>0</v>
      </c>
      <c r="BF60" s="3">
        <v>195122</v>
      </c>
      <c r="BG60" s="3">
        <v>0</v>
      </c>
      <c r="BH60" s="3">
        <v>3335708</v>
      </c>
      <c r="BI60" s="3">
        <v>0</v>
      </c>
      <c r="BJ60" s="3">
        <v>0</v>
      </c>
      <c r="BK60" s="3">
        <v>51106</v>
      </c>
      <c r="BL60" s="3">
        <v>0</v>
      </c>
      <c r="BM60" s="3">
        <v>0</v>
      </c>
      <c r="BN60" s="3">
        <v>788</v>
      </c>
      <c r="BO60" s="3">
        <v>58547</v>
      </c>
      <c r="BP60" s="3">
        <v>0</v>
      </c>
      <c r="BQ60" s="3">
        <v>0</v>
      </c>
      <c r="BR60" s="3">
        <v>0</v>
      </c>
      <c r="BS60" s="3">
        <v>0</v>
      </c>
      <c r="BT60" s="3">
        <v>77018</v>
      </c>
      <c r="BU60" s="3">
        <v>0</v>
      </c>
      <c r="BV60" s="3">
        <v>0</v>
      </c>
      <c r="BW60" s="3">
        <v>0</v>
      </c>
      <c r="BX60" s="3">
        <v>0</v>
      </c>
      <c r="BY60" s="3">
        <v>0</v>
      </c>
      <c r="BZ60" s="3">
        <v>46588</v>
      </c>
      <c r="CA60" s="3">
        <v>0</v>
      </c>
      <c r="CB60" s="3">
        <v>0</v>
      </c>
      <c r="CC60" s="3">
        <v>234049</v>
      </c>
      <c r="CD60" s="3">
        <v>3687632</v>
      </c>
      <c r="CE60" s="3">
        <v>0</v>
      </c>
      <c r="CF60" s="3">
        <v>0</v>
      </c>
      <c r="CG60" s="3">
        <v>0</v>
      </c>
      <c r="CH60" s="3">
        <v>31922</v>
      </c>
      <c r="CI60" s="3">
        <v>0</v>
      </c>
      <c r="CJ60" s="3">
        <v>0</v>
      </c>
      <c r="CK60" s="3">
        <v>-31922</v>
      </c>
      <c r="CL60" s="3">
        <v>0</v>
      </c>
      <c r="CM60" s="3">
        <v>0</v>
      </c>
      <c r="CN60" s="3">
        <v>0</v>
      </c>
      <c r="CO60" s="3">
        <v>0</v>
      </c>
      <c r="CP60" s="3">
        <v>0</v>
      </c>
      <c r="CQ60" s="3">
        <v>3687632</v>
      </c>
      <c r="CR60" s="3">
        <v>0</v>
      </c>
      <c r="CS60" s="3">
        <v>0</v>
      </c>
      <c r="CT60" s="3">
        <v>0</v>
      </c>
      <c r="CU60" s="1">
        <v>14652262</v>
      </c>
    </row>
    <row r="61" spans="3:99" ht="15" x14ac:dyDescent="0.3">
      <c r="C61" s="1" t="s">
        <v>287</v>
      </c>
      <c r="D61" s="24" t="s">
        <v>288</v>
      </c>
      <c r="E61" s="25"/>
      <c r="F61" s="25"/>
      <c r="G61" s="26"/>
      <c r="H61" s="3">
        <v>0</v>
      </c>
      <c r="I61" s="27">
        <v>0</v>
      </c>
      <c r="J61" s="26"/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304515</v>
      </c>
      <c r="AC61" s="3">
        <v>0</v>
      </c>
      <c r="AD61" s="3">
        <v>24913</v>
      </c>
      <c r="AE61" s="3">
        <v>-3842</v>
      </c>
      <c r="AF61" s="3">
        <v>39513</v>
      </c>
      <c r="AG61" s="3">
        <v>-4346</v>
      </c>
      <c r="AH61" s="3">
        <v>7046</v>
      </c>
      <c r="AI61" s="3">
        <v>-2596</v>
      </c>
      <c r="AJ61" s="3">
        <v>37490</v>
      </c>
      <c r="AK61" s="3">
        <v>-1395</v>
      </c>
      <c r="AL61" s="3">
        <v>776</v>
      </c>
      <c r="AM61" s="3">
        <v>65384</v>
      </c>
      <c r="AN61" s="3">
        <v>26701</v>
      </c>
      <c r="AO61" s="3">
        <v>0</v>
      </c>
      <c r="AP61" s="3">
        <v>0</v>
      </c>
      <c r="AQ61" s="3">
        <v>0</v>
      </c>
      <c r="AR61" s="3">
        <v>793659</v>
      </c>
      <c r="AS61" s="3">
        <v>176173</v>
      </c>
      <c r="AT61" s="3">
        <v>3405468</v>
      </c>
      <c r="AU61" s="3">
        <v>0</v>
      </c>
      <c r="AV61" s="3">
        <v>0</v>
      </c>
      <c r="AW61" s="3">
        <v>281622</v>
      </c>
      <c r="AX61" s="3">
        <v>1071572</v>
      </c>
      <c r="AY61" s="3">
        <v>3202511</v>
      </c>
      <c r="AZ61" s="3">
        <v>38589</v>
      </c>
      <c r="BA61" s="3">
        <v>543213</v>
      </c>
      <c r="BB61" s="3">
        <v>539776</v>
      </c>
      <c r="BC61" s="3">
        <v>0</v>
      </c>
      <c r="BD61" s="3">
        <v>0</v>
      </c>
      <c r="BE61" s="3">
        <v>0</v>
      </c>
      <c r="BF61" s="3">
        <v>688709</v>
      </c>
      <c r="BG61" s="3">
        <v>0</v>
      </c>
      <c r="BH61" s="3">
        <v>9947633</v>
      </c>
      <c r="BI61" s="3">
        <v>0</v>
      </c>
      <c r="BJ61" s="3">
        <v>0</v>
      </c>
      <c r="BK61" s="3">
        <v>30796</v>
      </c>
      <c r="BL61" s="3">
        <v>0</v>
      </c>
      <c r="BM61" s="3">
        <v>0</v>
      </c>
      <c r="BN61" s="3">
        <v>2776</v>
      </c>
      <c r="BO61" s="3">
        <v>114969</v>
      </c>
      <c r="BP61" s="3">
        <v>0</v>
      </c>
      <c r="BQ61" s="3">
        <v>0</v>
      </c>
      <c r="BR61" s="3">
        <v>0</v>
      </c>
      <c r="BS61" s="3">
        <v>0</v>
      </c>
      <c r="BT61" s="3">
        <v>174639</v>
      </c>
      <c r="BU61" s="3">
        <v>0</v>
      </c>
      <c r="BV61" s="3">
        <v>0</v>
      </c>
      <c r="BW61" s="3">
        <v>0</v>
      </c>
      <c r="BX61" s="3">
        <v>0</v>
      </c>
      <c r="BY61" s="3">
        <v>0</v>
      </c>
      <c r="BZ61" s="3">
        <v>31704</v>
      </c>
      <c r="CA61" s="3">
        <v>0</v>
      </c>
      <c r="CB61" s="3">
        <v>40764</v>
      </c>
      <c r="CC61" s="3">
        <v>395648</v>
      </c>
      <c r="CD61" s="3">
        <v>11136940</v>
      </c>
      <c r="CE61" s="3">
        <v>0</v>
      </c>
      <c r="CF61" s="3">
        <v>0</v>
      </c>
      <c r="CG61" s="3">
        <v>0</v>
      </c>
      <c r="CH61" s="3">
        <v>7800</v>
      </c>
      <c r="CI61" s="3">
        <v>0</v>
      </c>
      <c r="CJ61" s="3">
        <v>-7800</v>
      </c>
      <c r="CK61" s="3">
        <v>0</v>
      </c>
      <c r="CL61" s="3">
        <v>0</v>
      </c>
      <c r="CM61" s="3">
        <v>0</v>
      </c>
      <c r="CN61" s="3">
        <v>0</v>
      </c>
      <c r="CO61" s="3">
        <v>0</v>
      </c>
      <c r="CP61" s="3">
        <v>0</v>
      </c>
      <c r="CQ61" s="3">
        <v>11136940</v>
      </c>
      <c r="CR61" s="3">
        <v>0</v>
      </c>
      <c r="CS61" s="3">
        <v>0</v>
      </c>
      <c r="CT61" s="3">
        <v>0</v>
      </c>
      <c r="CU61" s="1">
        <v>44248260</v>
      </c>
    </row>
    <row r="62" spans="3:99" ht="15" x14ac:dyDescent="0.3">
      <c r="C62" s="1" t="s">
        <v>289</v>
      </c>
      <c r="D62" s="24" t="s">
        <v>290</v>
      </c>
      <c r="E62" s="25"/>
      <c r="F62" s="25"/>
      <c r="G62" s="26"/>
      <c r="H62" s="3">
        <v>0</v>
      </c>
      <c r="I62" s="27">
        <v>0</v>
      </c>
      <c r="J62" s="26"/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7</v>
      </c>
      <c r="X62" s="3">
        <v>0</v>
      </c>
      <c r="Y62" s="3">
        <v>0</v>
      </c>
      <c r="Z62" s="3">
        <v>0</v>
      </c>
      <c r="AA62" s="3">
        <v>0</v>
      </c>
      <c r="AB62" s="3">
        <v>22331</v>
      </c>
      <c r="AC62" s="3">
        <v>0</v>
      </c>
      <c r="AD62" s="3">
        <v>0</v>
      </c>
      <c r="AE62" s="3">
        <v>0</v>
      </c>
      <c r="AF62" s="3">
        <v>1900</v>
      </c>
      <c r="AG62" s="3">
        <v>-275</v>
      </c>
      <c r="AH62" s="3">
        <v>6720</v>
      </c>
      <c r="AI62" s="3">
        <v>-805</v>
      </c>
      <c r="AJ62" s="3">
        <v>7155</v>
      </c>
      <c r="AK62" s="3">
        <v>-975</v>
      </c>
      <c r="AL62" s="3">
        <v>1700</v>
      </c>
      <c r="AM62" s="3">
        <v>468</v>
      </c>
      <c r="AN62" s="3">
        <v>6976</v>
      </c>
      <c r="AO62" s="3">
        <v>0</v>
      </c>
      <c r="AP62" s="3">
        <v>0</v>
      </c>
      <c r="AQ62" s="3">
        <v>4348</v>
      </c>
      <c r="AR62" s="3">
        <v>73402</v>
      </c>
      <c r="AS62" s="3">
        <v>0</v>
      </c>
      <c r="AT62" s="3">
        <v>1032409</v>
      </c>
      <c r="AU62" s="3">
        <v>0</v>
      </c>
      <c r="AV62" s="3">
        <v>0</v>
      </c>
      <c r="AW62" s="3">
        <v>95998</v>
      </c>
      <c r="AX62" s="3">
        <v>416042</v>
      </c>
      <c r="AY62" s="3">
        <v>702371</v>
      </c>
      <c r="AZ62" s="3">
        <v>19237</v>
      </c>
      <c r="BA62" s="3">
        <v>173804</v>
      </c>
      <c r="BB62" s="3">
        <v>168085</v>
      </c>
      <c r="BC62" s="3">
        <v>0</v>
      </c>
      <c r="BD62" s="3">
        <v>0</v>
      </c>
      <c r="BE62" s="3">
        <v>0</v>
      </c>
      <c r="BF62" s="3">
        <v>165106</v>
      </c>
      <c r="BG62" s="3">
        <v>0</v>
      </c>
      <c r="BH62" s="3">
        <v>2773055</v>
      </c>
      <c r="BI62" s="3">
        <v>0</v>
      </c>
      <c r="BJ62" s="3">
        <v>0</v>
      </c>
      <c r="BK62" s="3">
        <v>0</v>
      </c>
      <c r="BL62" s="3">
        <v>28192</v>
      </c>
      <c r="BM62" s="3">
        <v>0</v>
      </c>
      <c r="BN62" s="3">
        <v>0</v>
      </c>
      <c r="BO62" s="3">
        <v>34099</v>
      </c>
      <c r="BP62" s="3">
        <v>0</v>
      </c>
      <c r="BQ62" s="3">
        <v>0</v>
      </c>
      <c r="BR62" s="3">
        <v>0</v>
      </c>
      <c r="BS62" s="3">
        <v>21574</v>
      </c>
      <c r="BT62" s="3">
        <v>25702</v>
      </c>
      <c r="BU62" s="3">
        <v>0</v>
      </c>
      <c r="BV62" s="3">
        <v>0</v>
      </c>
      <c r="BW62" s="3">
        <v>0</v>
      </c>
      <c r="BX62" s="3">
        <v>0</v>
      </c>
      <c r="BY62" s="3">
        <v>0</v>
      </c>
      <c r="BZ62" s="3">
        <v>15962</v>
      </c>
      <c r="CA62" s="3">
        <v>0</v>
      </c>
      <c r="CB62" s="3">
        <v>0</v>
      </c>
      <c r="CC62" s="3">
        <v>125530</v>
      </c>
      <c r="CD62" s="3">
        <v>2971988</v>
      </c>
      <c r="CE62" s="3">
        <v>0</v>
      </c>
      <c r="CF62" s="3">
        <v>0</v>
      </c>
      <c r="CG62" s="3">
        <v>0</v>
      </c>
      <c r="CH62" s="3">
        <v>8785</v>
      </c>
      <c r="CI62" s="3">
        <v>0</v>
      </c>
      <c r="CJ62" s="3">
        <v>0</v>
      </c>
      <c r="CK62" s="3">
        <v>-8785</v>
      </c>
      <c r="CL62" s="3">
        <v>0</v>
      </c>
      <c r="CM62" s="3">
        <v>0</v>
      </c>
      <c r="CN62" s="3">
        <v>0</v>
      </c>
      <c r="CO62" s="3">
        <v>0</v>
      </c>
      <c r="CP62" s="3">
        <v>0</v>
      </c>
      <c r="CQ62" s="3">
        <v>2971988</v>
      </c>
      <c r="CR62" s="3">
        <v>0</v>
      </c>
      <c r="CS62" s="3">
        <v>0</v>
      </c>
      <c r="CT62" s="3">
        <v>0</v>
      </c>
      <c r="CU62" s="1">
        <v>11864094</v>
      </c>
    </row>
    <row r="63" spans="3:99" ht="15" x14ac:dyDescent="0.3">
      <c r="C63" s="1" t="s">
        <v>291</v>
      </c>
      <c r="D63" s="24" t="s">
        <v>292</v>
      </c>
      <c r="E63" s="25"/>
      <c r="F63" s="25"/>
      <c r="G63" s="26"/>
      <c r="H63" s="3">
        <v>0</v>
      </c>
      <c r="I63" s="27">
        <v>0</v>
      </c>
      <c r="J63" s="26"/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177336</v>
      </c>
      <c r="AC63" s="3">
        <v>0</v>
      </c>
      <c r="AD63" s="3">
        <v>24577</v>
      </c>
      <c r="AE63" s="3">
        <v>-1483</v>
      </c>
      <c r="AF63" s="3">
        <v>0</v>
      </c>
      <c r="AG63" s="3">
        <v>0</v>
      </c>
      <c r="AH63" s="3">
        <v>0</v>
      </c>
      <c r="AI63" s="3">
        <v>0</v>
      </c>
      <c r="AJ63" s="3">
        <v>30665</v>
      </c>
      <c r="AK63" s="3">
        <v>-2189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4222</v>
      </c>
      <c r="AR63" s="3">
        <v>497370</v>
      </c>
      <c r="AS63" s="3">
        <v>211740</v>
      </c>
      <c r="AT63" s="3">
        <v>1967847</v>
      </c>
      <c r="AU63" s="3">
        <v>0</v>
      </c>
      <c r="AV63" s="3">
        <v>0</v>
      </c>
      <c r="AW63" s="3">
        <v>139699</v>
      </c>
      <c r="AX63" s="3">
        <v>624468</v>
      </c>
      <c r="AY63" s="3">
        <v>1796253</v>
      </c>
      <c r="AZ63" s="3">
        <v>41898</v>
      </c>
      <c r="BA63" s="3">
        <v>392310</v>
      </c>
      <c r="BB63" s="3">
        <v>279478</v>
      </c>
      <c r="BC63" s="3">
        <v>0</v>
      </c>
      <c r="BD63" s="3">
        <v>0</v>
      </c>
      <c r="BE63" s="3">
        <v>0</v>
      </c>
      <c r="BF63" s="3">
        <v>122762</v>
      </c>
      <c r="BG63" s="3">
        <v>2277</v>
      </c>
      <c r="BH63" s="3">
        <v>5578732</v>
      </c>
      <c r="BI63" s="3">
        <v>0</v>
      </c>
      <c r="BJ63" s="3">
        <v>0</v>
      </c>
      <c r="BK63" s="3">
        <v>0</v>
      </c>
      <c r="BL63" s="3">
        <v>0</v>
      </c>
      <c r="BM63" s="3">
        <v>0</v>
      </c>
      <c r="BN63" s="3">
        <v>2552</v>
      </c>
      <c r="BO63" s="3">
        <v>79731</v>
      </c>
      <c r="BP63" s="3">
        <v>0</v>
      </c>
      <c r="BQ63" s="3">
        <v>0</v>
      </c>
      <c r="BR63" s="3">
        <v>0</v>
      </c>
      <c r="BS63" s="3">
        <v>0</v>
      </c>
      <c r="BT63" s="3">
        <v>89058</v>
      </c>
      <c r="BU63" s="3">
        <v>0</v>
      </c>
      <c r="BV63" s="3">
        <v>0</v>
      </c>
      <c r="BW63" s="3">
        <v>0</v>
      </c>
      <c r="BX63" s="3">
        <v>0</v>
      </c>
      <c r="BY63" s="3">
        <v>0</v>
      </c>
      <c r="BZ63" s="3">
        <v>14380</v>
      </c>
      <c r="CA63" s="3">
        <v>0</v>
      </c>
      <c r="CB63" s="3">
        <v>0</v>
      </c>
      <c r="CC63" s="3">
        <v>185721</v>
      </c>
      <c r="CD63" s="3">
        <v>6261823</v>
      </c>
      <c r="CE63" s="3">
        <v>0</v>
      </c>
      <c r="CF63" s="3">
        <v>0</v>
      </c>
      <c r="CG63" s="3">
        <v>0</v>
      </c>
      <c r="CH63" s="3">
        <v>43134</v>
      </c>
      <c r="CI63" s="3">
        <v>0</v>
      </c>
      <c r="CJ63" s="3">
        <v>-77</v>
      </c>
      <c r="CK63" s="3">
        <v>-43057</v>
      </c>
      <c r="CL63" s="3">
        <v>155500</v>
      </c>
      <c r="CM63" s="3">
        <v>0</v>
      </c>
      <c r="CN63" s="3">
        <v>96563</v>
      </c>
      <c r="CO63" s="3">
        <v>0</v>
      </c>
      <c r="CP63" s="3">
        <v>0</v>
      </c>
      <c r="CQ63" s="3">
        <v>6513886</v>
      </c>
      <c r="CR63" s="3">
        <v>0</v>
      </c>
      <c r="CS63" s="3">
        <v>0</v>
      </c>
      <c r="CT63" s="3">
        <v>0</v>
      </c>
      <c r="CU63" s="1">
        <v>25287176</v>
      </c>
    </row>
    <row r="64" spans="3:99" ht="15" x14ac:dyDescent="0.3">
      <c r="C64" s="1" t="s">
        <v>293</v>
      </c>
      <c r="D64" s="24" t="s">
        <v>294</v>
      </c>
      <c r="E64" s="25"/>
      <c r="F64" s="25"/>
      <c r="G64" s="26"/>
      <c r="H64" s="3">
        <v>0</v>
      </c>
      <c r="I64" s="27">
        <v>0</v>
      </c>
      <c r="J64" s="26"/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302798</v>
      </c>
      <c r="AC64" s="3">
        <v>0</v>
      </c>
      <c r="AD64" s="3">
        <v>112982</v>
      </c>
      <c r="AE64" s="3">
        <v>-8413</v>
      </c>
      <c r="AF64" s="3">
        <v>18472</v>
      </c>
      <c r="AG64" s="3">
        <v>-765</v>
      </c>
      <c r="AH64" s="3">
        <v>60772</v>
      </c>
      <c r="AI64" s="3">
        <v>-7570</v>
      </c>
      <c r="AJ64" s="3">
        <v>167264</v>
      </c>
      <c r="AK64" s="3">
        <v>-12945</v>
      </c>
      <c r="AL64" s="3">
        <v>1946</v>
      </c>
      <c r="AM64" s="3">
        <v>15011</v>
      </c>
      <c r="AN64" s="3">
        <v>25945</v>
      </c>
      <c r="AO64" s="3">
        <v>0</v>
      </c>
      <c r="AP64" s="3">
        <v>0</v>
      </c>
      <c r="AQ64" s="3">
        <v>0</v>
      </c>
      <c r="AR64" s="3">
        <v>900131</v>
      </c>
      <c r="AS64" s="3">
        <v>0</v>
      </c>
      <c r="AT64" s="3">
        <v>3012019</v>
      </c>
      <c r="AU64" s="3">
        <v>0</v>
      </c>
      <c r="AV64" s="3">
        <v>0</v>
      </c>
      <c r="AW64" s="3">
        <v>206883</v>
      </c>
      <c r="AX64" s="3">
        <v>410893</v>
      </c>
      <c r="AY64" s="3">
        <v>2116562</v>
      </c>
      <c r="AZ64" s="3">
        <v>0</v>
      </c>
      <c r="BA64" s="3">
        <v>410384</v>
      </c>
      <c r="BB64" s="3">
        <v>306371</v>
      </c>
      <c r="BC64" s="3">
        <v>0</v>
      </c>
      <c r="BD64" s="3">
        <v>0</v>
      </c>
      <c r="BE64" s="3">
        <v>0</v>
      </c>
      <c r="BF64" s="3">
        <v>12600</v>
      </c>
      <c r="BG64" s="3">
        <v>0</v>
      </c>
      <c r="BH64" s="3">
        <v>6475714</v>
      </c>
      <c r="BI64" s="3">
        <v>0</v>
      </c>
      <c r="BJ64" s="3">
        <v>0</v>
      </c>
      <c r="BK64" s="3">
        <v>129030</v>
      </c>
      <c r="BL64" s="3">
        <v>0</v>
      </c>
      <c r="BM64" s="3">
        <v>0</v>
      </c>
      <c r="BN64" s="3">
        <v>0</v>
      </c>
      <c r="BO64" s="3">
        <v>81230</v>
      </c>
      <c r="BP64" s="3">
        <v>0</v>
      </c>
      <c r="BQ64" s="3">
        <v>0</v>
      </c>
      <c r="BR64" s="3">
        <v>0</v>
      </c>
      <c r="BS64" s="3">
        <v>0</v>
      </c>
      <c r="BT64" s="3">
        <v>0</v>
      </c>
      <c r="BU64" s="3">
        <v>0</v>
      </c>
      <c r="BV64" s="3">
        <v>0</v>
      </c>
      <c r="BW64" s="3">
        <v>0</v>
      </c>
      <c r="BX64" s="3">
        <v>0</v>
      </c>
      <c r="BY64" s="3">
        <v>0</v>
      </c>
      <c r="BZ64" s="3">
        <v>0</v>
      </c>
      <c r="CA64" s="3">
        <v>0</v>
      </c>
      <c r="CB64" s="3">
        <v>0</v>
      </c>
      <c r="CC64" s="3">
        <v>210260</v>
      </c>
      <c r="CD64" s="3">
        <v>7586106</v>
      </c>
      <c r="CE64" s="3">
        <v>0</v>
      </c>
      <c r="CF64" s="3">
        <v>0</v>
      </c>
      <c r="CG64" s="3">
        <v>0</v>
      </c>
      <c r="CH64" s="3">
        <v>112952</v>
      </c>
      <c r="CI64" s="3">
        <v>0</v>
      </c>
      <c r="CJ64" s="3">
        <v>0</v>
      </c>
      <c r="CK64" s="3">
        <v>-112952</v>
      </c>
      <c r="CL64" s="3">
        <v>750</v>
      </c>
      <c r="CM64" s="3">
        <v>0</v>
      </c>
      <c r="CN64" s="3">
        <v>0</v>
      </c>
      <c r="CO64" s="3">
        <v>0</v>
      </c>
      <c r="CP64" s="3">
        <v>0</v>
      </c>
      <c r="CQ64" s="3">
        <v>7586856</v>
      </c>
      <c r="CR64" s="3">
        <v>0</v>
      </c>
      <c r="CS64" s="3">
        <v>0</v>
      </c>
      <c r="CT64" s="3">
        <v>0</v>
      </c>
      <c r="CU64" s="1">
        <v>30121286</v>
      </c>
    </row>
    <row r="65" spans="3:99" ht="15" x14ac:dyDescent="0.3">
      <c r="C65" s="1" t="s">
        <v>295</v>
      </c>
      <c r="D65" s="24" t="s">
        <v>296</v>
      </c>
      <c r="E65" s="25"/>
      <c r="F65" s="25"/>
      <c r="G65" s="26"/>
      <c r="H65" s="3">
        <v>0</v>
      </c>
      <c r="I65" s="27">
        <v>0</v>
      </c>
      <c r="J65" s="26"/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72224</v>
      </c>
      <c r="X65" s="3">
        <v>0</v>
      </c>
      <c r="Y65" s="3">
        <v>0</v>
      </c>
      <c r="Z65" s="3">
        <v>0</v>
      </c>
      <c r="AA65" s="3">
        <v>0</v>
      </c>
      <c r="AB65" s="3">
        <v>117330</v>
      </c>
      <c r="AC65" s="3">
        <v>0</v>
      </c>
      <c r="AD65" s="3">
        <v>38163</v>
      </c>
      <c r="AE65" s="3">
        <v>-5378</v>
      </c>
      <c r="AF65" s="3">
        <v>15463</v>
      </c>
      <c r="AG65" s="3">
        <v>-10045</v>
      </c>
      <c r="AH65" s="3">
        <v>1016</v>
      </c>
      <c r="AI65" s="3">
        <v>-755</v>
      </c>
      <c r="AJ65" s="3">
        <v>27350</v>
      </c>
      <c r="AK65" s="3">
        <v>-9807</v>
      </c>
      <c r="AL65" s="3">
        <v>220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1053866</v>
      </c>
      <c r="AS65" s="3">
        <v>0</v>
      </c>
      <c r="AT65" s="3">
        <v>1293675</v>
      </c>
      <c r="AU65" s="3">
        <v>12840</v>
      </c>
      <c r="AV65" s="3">
        <v>0</v>
      </c>
      <c r="AW65" s="3">
        <v>83800</v>
      </c>
      <c r="AX65" s="3">
        <v>507221</v>
      </c>
      <c r="AY65" s="3">
        <v>855214</v>
      </c>
      <c r="AZ65" s="3">
        <v>0</v>
      </c>
      <c r="BA65" s="3">
        <v>193140</v>
      </c>
      <c r="BB65" s="3">
        <v>362041</v>
      </c>
      <c r="BC65" s="3">
        <v>0</v>
      </c>
      <c r="BD65" s="3">
        <v>0</v>
      </c>
      <c r="BE65" s="3">
        <v>0</v>
      </c>
      <c r="BF65" s="3">
        <v>40483</v>
      </c>
      <c r="BG65" s="3">
        <v>0</v>
      </c>
      <c r="BH65" s="3">
        <v>3348416</v>
      </c>
      <c r="BI65" s="3">
        <v>0</v>
      </c>
      <c r="BJ65" s="3">
        <v>0</v>
      </c>
      <c r="BK65" s="3">
        <v>19250</v>
      </c>
      <c r="BL65" s="3">
        <v>0</v>
      </c>
      <c r="BM65" s="3">
        <v>0</v>
      </c>
      <c r="BN65" s="3">
        <v>0</v>
      </c>
      <c r="BO65" s="3">
        <v>63544</v>
      </c>
      <c r="BP65" s="3">
        <v>0</v>
      </c>
      <c r="BQ65" s="3">
        <v>0</v>
      </c>
      <c r="BR65" s="3">
        <v>0</v>
      </c>
      <c r="BS65" s="3">
        <v>0</v>
      </c>
      <c r="BT65" s="3">
        <v>51478</v>
      </c>
      <c r="BU65" s="3">
        <v>0</v>
      </c>
      <c r="BV65" s="3">
        <v>0</v>
      </c>
      <c r="BW65" s="3">
        <v>0</v>
      </c>
      <c r="BX65" s="3">
        <v>0</v>
      </c>
      <c r="BY65" s="3">
        <v>0</v>
      </c>
      <c r="BZ65" s="3">
        <v>29356</v>
      </c>
      <c r="CA65" s="3">
        <v>0</v>
      </c>
      <c r="CB65" s="3">
        <v>0</v>
      </c>
      <c r="CC65" s="3">
        <v>163630</v>
      </c>
      <c r="CD65" s="3">
        <v>4565913</v>
      </c>
      <c r="CE65" s="3">
        <v>0</v>
      </c>
      <c r="CF65" s="3">
        <v>0</v>
      </c>
      <c r="CG65" s="3">
        <v>0</v>
      </c>
      <c r="CH65" s="3">
        <v>173051</v>
      </c>
      <c r="CI65" s="3">
        <v>0</v>
      </c>
      <c r="CJ65" s="3">
        <v>0</v>
      </c>
      <c r="CK65" s="3">
        <v>-173051</v>
      </c>
      <c r="CL65" s="3">
        <v>0</v>
      </c>
      <c r="CM65" s="3">
        <v>0</v>
      </c>
      <c r="CN65" s="3">
        <v>0</v>
      </c>
      <c r="CO65" s="3">
        <v>0</v>
      </c>
      <c r="CP65" s="3">
        <v>0</v>
      </c>
      <c r="CQ65" s="3">
        <v>4565913</v>
      </c>
      <c r="CR65" s="3">
        <v>0</v>
      </c>
      <c r="CS65" s="3">
        <v>0</v>
      </c>
      <c r="CT65" s="3">
        <v>0</v>
      </c>
      <c r="CU65" s="1">
        <v>17455561</v>
      </c>
    </row>
    <row r="66" spans="3:99" ht="15" x14ac:dyDescent="0.3">
      <c r="C66" s="1" t="s">
        <v>297</v>
      </c>
      <c r="D66" s="24" t="s">
        <v>298</v>
      </c>
      <c r="E66" s="25"/>
      <c r="F66" s="25"/>
      <c r="G66" s="26"/>
      <c r="H66" s="3">
        <v>0</v>
      </c>
      <c r="I66" s="27">
        <v>0</v>
      </c>
      <c r="J66" s="26"/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549415</v>
      </c>
      <c r="AC66" s="3">
        <v>0</v>
      </c>
      <c r="AD66" s="3">
        <v>2154</v>
      </c>
      <c r="AE66" s="3">
        <v>0</v>
      </c>
      <c r="AF66" s="3">
        <v>87610</v>
      </c>
      <c r="AG66" s="3">
        <v>0</v>
      </c>
      <c r="AH66" s="3">
        <v>46015</v>
      </c>
      <c r="AI66" s="3">
        <v>0</v>
      </c>
      <c r="AJ66" s="3">
        <v>64273</v>
      </c>
      <c r="AK66" s="3">
        <v>0</v>
      </c>
      <c r="AL66" s="3">
        <v>0</v>
      </c>
      <c r="AM66" s="3">
        <v>270</v>
      </c>
      <c r="AN66" s="3">
        <v>0</v>
      </c>
      <c r="AO66" s="3">
        <v>155621</v>
      </c>
      <c r="AP66" s="3">
        <v>0</v>
      </c>
      <c r="AQ66" s="3">
        <v>0</v>
      </c>
      <c r="AR66" s="3">
        <v>1256022</v>
      </c>
      <c r="AS66" s="3">
        <v>338931</v>
      </c>
      <c r="AT66" s="3">
        <v>4171441</v>
      </c>
      <c r="AU66" s="3">
        <v>0</v>
      </c>
      <c r="AV66" s="3">
        <v>0</v>
      </c>
      <c r="AW66" s="3">
        <v>303326</v>
      </c>
      <c r="AX66" s="3">
        <v>1482565</v>
      </c>
      <c r="AY66" s="3">
        <v>3567166</v>
      </c>
      <c r="AZ66" s="3">
        <v>0</v>
      </c>
      <c r="BA66" s="3">
        <v>784496</v>
      </c>
      <c r="BB66" s="3">
        <v>621949</v>
      </c>
      <c r="BC66" s="3">
        <v>0</v>
      </c>
      <c r="BD66" s="3">
        <v>0</v>
      </c>
      <c r="BE66" s="3">
        <v>0</v>
      </c>
      <c r="BF66" s="3">
        <v>19000</v>
      </c>
      <c r="BG66" s="3">
        <v>100703</v>
      </c>
      <c r="BH66" s="3">
        <v>11389577</v>
      </c>
      <c r="BI66" s="3">
        <v>0</v>
      </c>
      <c r="BJ66" s="3">
        <v>0</v>
      </c>
      <c r="BK66" s="3">
        <v>169552</v>
      </c>
      <c r="BL66" s="3">
        <v>0</v>
      </c>
      <c r="BM66" s="3">
        <v>0</v>
      </c>
      <c r="BN66" s="3">
        <v>0</v>
      </c>
      <c r="BO66" s="3">
        <v>181483</v>
      </c>
      <c r="BP66" s="3">
        <v>0</v>
      </c>
      <c r="BQ66" s="3">
        <v>0</v>
      </c>
      <c r="BR66" s="3">
        <v>0</v>
      </c>
      <c r="BS66" s="3">
        <v>0</v>
      </c>
      <c r="BT66" s="3">
        <v>268086</v>
      </c>
      <c r="BU66" s="3">
        <v>0</v>
      </c>
      <c r="BV66" s="3">
        <v>0</v>
      </c>
      <c r="BW66" s="3">
        <v>0</v>
      </c>
      <c r="BX66" s="3">
        <v>0</v>
      </c>
      <c r="BY66" s="3">
        <v>18956</v>
      </c>
      <c r="BZ66" s="3">
        <v>145171</v>
      </c>
      <c r="CA66" s="3">
        <v>0</v>
      </c>
      <c r="CB66" s="3">
        <v>0</v>
      </c>
      <c r="CC66" s="3">
        <v>783248</v>
      </c>
      <c r="CD66" s="3">
        <v>13428847</v>
      </c>
      <c r="CE66" s="3">
        <v>0</v>
      </c>
      <c r="CF66" s="3">
        <v>0</v>
      </c>
      <c r="CG66" s="3">
        <v>0</v>
      </c>
      <c r="CH66" s="3">
        <v>0</v>
      </c>
      <c r="CI66" s="3">
        <v>0</v>
      </c>
      <c r="CJ66" s="3">
        <v>0</v>
      </c>
      <c r="CK66" s="3">
        <v>0</v>
      </c>
      <c r="CL66" s="3">
        <v>0</v>
      </c>
      <c r="CM66" s="3">
        <v>0</v>
      </c>
      <c r="CN66" s="3">
        <v>0</v>
      </c>
      <c r="CO66" s="3">
        <v>0</v>
      </c>
      <c r="CP66" s="3">
        <v>0</v>
      </c>
      <c r="CQ66" s="3">
        <v>13428847</v>
      </c>
      <c r="CR66" s="3">
        <v>0</v>
      </c>
      <c r="CS66" s="3">
        <v>0</v>
      </c>
      <c r="CT66" s="3">
        <v>0</v>
      </c>
      <c r="CU66" s="1">
        <v>53364724</v>
      </c>
    </row>
    <row r="67" spans="3:99" ht="15" x14ac:dyDescent="0.3">
      <c r="C67" s="1" t="s">
        <v>299</v>
      </c>
      <c r="D67" s="24" t="s">
        <v>300</v>
      </c>
      <c r="E67" s="25"/>
      <c r="F67" s="25"/>
      <c r="G67" s="26"/>
      <c r="H67" s="3">
        <v>0</v>
      </c>
      <c r="I67" s="27">
        <v>0</v>
      </c>
      <c r="J67" s="26"/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4151412</v>
      </c>
      <c r="AU67" s="3">
        <v>0</v>
      </c>
      <c r="AV67" s="3">
        <v>0</v>
      </c>
      <c r="AW67" s="3">
        <v>351454</v>
      </c>
      <c r="AX67" s="3">
        <v>1085064</v>
      </c>
      <c r="AY67" s="3">
        <v>200355</v>
      </c>
      <c r="AZ67" s="3">
        <v>220311</v>
      </c>
      <c r="BA67" s="3">
        <v>3617968</v>
      </c>
      <c r="BB67" s="3">
        <v>481112</v>
      </c>
      <c r="BC67" s="3">
        <v>0</v>
      </c>
      <c r="BD67" s="3">
        <v>0</v>
      </c>
      <c r="BE67" s="3">
        <v>0</v>
      </c>
      <c r="BF67" s="3">
        <v>10872</v>
      </c>
      <c r="BG67" s="3">
        <v>0</v>
      </c>
      <c r="BH67" s="3">
        <v>10118551</v>
      </c>
      <c r="BI67" s="3">
        <v>0</v>
      </c>
      <c r="BJ67" s="3">
        <v>0</v>
      </c>
      <c r="BK67" s="3">
        <v>413276</v>
      </c>
      <c r="BL67" s="3">
        <v>0</v>
      </c>
      <c r="BM67" s="3">
        <v>0</v>
      </c>
      <c r="BN67" s="3">
        <v>0</v>
      </c>
      <c r="BO67" s="3">
        <v>166733</v>
      </c>
      <c r="BP67" s="3">
        <v>0</v>
      </c>
      <c r="BQ67" s="3">
        <v>0</v>
      </c>
      <c r="BR67" s="3">
        <v>0</v>
      </c>
      <c r="BS67" s="3">
        <v>0</v>
      </c>
      <c r="BT67" s="3">
        <v>0</v>
      </c>
      <c r="BU67" s="3">
        <v>0</v>
      </c>
      <c r="BV67" s="3">
        <v>0</v>
      </c>
      <c r="BW67" s="3">
        <v>0</v>
      </c>
      <c r="BX67" s="3">
        <v>0</v>
      </c>
      <c r="BY67" s="3">
        <v>3141</v>
      </c>
      <c r="BZ67" s="3">
        <v>454048</v>
      </c>
      <c r="CA67" s="3">
        <v>0</v>
      </c>
      <c r="CB67" s="3">
        <v>0</v>
      </c>
      <c r="CC67" s="3">
        <v>1037199</v>
      </c>
      <c r="CD67" s="3">
        <v>11155751</v>
      </c>
      <c r="CE67" s="3">
        <v>0</v>
      </c>
      <c r="CF67" s="3">
        <v>0</v>
      </c>
      <c r="CG67" s="3">
        <v>0</v>
      </c>
      <c r="CH67" s="3">
        <v>0</v>
      </c>
      <c r="CI67" s="3">
        <v>0</v>
      </c>
      <c r="CJ67" s="3">
        <v>0</v>
      </c>
      <c r="CK67" s="3">
        <v>0</v>
      </c>
      <c r="CL67" s="3">
        <v>0</v>
      </c>
      <c r="CM67" s="3">
        <v>0</v>
      </c>
      <c r="CN67" s="3">
        <v>0</v>
      </c>
      <c r="CO67" s="3">
        <v>0</v>
      </c>
      <c r="CP67" s="3">
        <v>0</v>
      </c>
      <c r="CQ67" s="3">
        <v>11155751</v>
      </c>
      <c r="CR67" s="3">
        <v>0</v>
      </c>
      <c r="CS67" s="3">
        <v>0</v>
      </c>
      <c r="CT67" s="3">
        <v>0</v>
      </c>
      <c r="CU67" s="1">
        <v>44622998</v>
      </c>
    </row>
    <row r="68" spans="3:99" ht="15" x14ac:dyDescent="0.3">
      <c r="C68" s="1" t="s">
        <v>301</v>
      </c>
      <c r="D68" s="24" t="s">
        <v>302</v>
      </c>
      <c r="E68" s="25"/>
      <c r="F68" s="25"/>
      <c r="G68" s="26"/>
      <c r="H68" s="3">
        <v>0</v>
      </c>
      <c r="I68" s="27">
        <v>0</v>
      </c>
      <c r="J68" s="26"/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150554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183352</v>
      </c>
      <c r="AS68" s="3">
        <v>305323</v>
      </c>
      <c r="AT68" s="3">
        <v>1777534</v>
      </c>
      <c r="AU68" s="3">
        <v>0</v>
      </c>
      <c r="AV68" s="3">
        <v>0</v>
      </c>
      <c r="AW68" s="3">
        <v>135672</v>
      </c>
      <c r="AX68" s="3">
        <v>664451</v>
      </c>
      <c r="AY68" s="3">
        <v>1747149</v>
      </c>
      <c r="AZ68" s="3">
        <v>32651</v>
      </c>
      <c r="BA68" s="3">
        <v>316723</v>
      </c>
      <c r="BB68" s="3">
        <v>263974</v>
      </c>
      <c r="BC68" s="3">
        <v>0</v>
      </c>
      <c r="BD68" s="3">
        <v>0</v>
      </c>
      <c r="BE68" s="3">
        <v>0</v>
      </c>
      <c r="BF68" s="3">
        <v>292984</v>
      </c>
      <c r="BG68" s="3">
        <v>0</v>
      </c>
      <c r="BH68" s="3">
        <v>5536466</v>
      </c>
      <c r="BI68" s="3">
        <v>0</v>
      </c>
      <c r="BJ68" s="3">
        <v>0</v>
      </c>
      <c r="BK68" s="3">
        <v>515039</v>
      </c>
      <c r="BL68" s="3">
        <v>0</v>
      </c>
      <c r="BM68" s="3">
        <v>0</v>
      </c>
      <c r="BN68" s="3">
        <v>3123</v>
      </c>
      <c r="BO68" s="3">
        <v>149117</v>
      </c>
      <c r="BP68" s="3">
        <v>0</v>
      </c>
      <c r="BQ68" s="3">
        <v>0</v>
      </c>
      <c r="BR68" s="3">
        <v>0</v>
      </c>
      <c r="BS68" s="3">
        <v>0</v>
      </c>
      <c r="BT68" s="3">
        <v>445809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236272</v>
      </c>
      <c r="CA68" s="3">
        <v>0</v>
      </c>
      <c r="CB68" s="3">
        <v>0</v>
      </c>
      <c r="CC68" s="3">
        <v>1349363</v>
      </c>
      <c r="CD68" s="3">
        <v>7069181</v>
      </c>
      <c r="CE68" s="3">
        <v>0</v>
      </c>
      <c r="CF68" s="3">
        <v>0</v>
      </c>
      <c r="CG68" s="3">
        <v>0</v>
      </c>
      <c r="CH68" s="3">
        <v>84585</v>
      </c>
      <c r="CI68" s="3">
        <v>0</v>
      </c>
      <c r="CJ68" s="3">
        <v>0</v>
      </c>
      <c r="CK68" s="3">
        <v>-84585</v>
      </c>
      <c r="CL68" s="3">
        <v>0</v>
      </c>
      <c r="CM68" s="3">
        <v>0</v>
      </c>
      <c r="CN68" s="3">
        <v>0</v>
      </c>
      <c r="CO68" s="3">
        <v>0</v>
      </c>
      <c r="CP68" s="3">
        <v>0</v>
      </c>
      <c r="CQ68" s="3">
        <v>7069181</v>
      </c>
      <c r="CR68" s="3">
        <v>0</v>
      </c>
      <c r="CS68" s="3">
        <v>0</v>
      </c>
      <c r="CT68" s="3">
        <v>0</v>
      </c>
      <c r="CU68" s="1">
        <v>28243918</v>
      </c>
    </row>
    <row r="69" spans="3:99" ht="15" x14ac:dyDescent="0.3">
      <c r="C69" s="1" t="s">
        <v>303</v>
      </c>
      <c r="D69" s="24" t="s">
        <v>304</v>
      </c>
      <c r="E69" s="25"/>
      <c r="F69" s="25"/>
      <c r="G69" s="26"/>
      <c r="H69" s="3">
        <v>0</v>
      </c>
      <c r="I69" s="27">
        <v>0</v>
      </c>
      <c r="J69" s="26"/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325548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20074</v>
      </c>
      <c r="AK69" s="3">
        <v>-420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1027025</v>
      </c>
      <c r="AS69" s="3">
        <v>1120142</v>
      </c>
      <c r="AT69" s="3">
        <v>9574115</v>
      </c>
      <c r="AU69" s="3">
        <v>0</v>
      </c>
      <c r="AV69" s="3">
        <v>0</v>
      </c>
      <c r="AW69" s="3">
        <v>688398</v>
      </c>
      <c r="AX69" s="3">
        <v>6238992</v>
      </c>
      <c r="AY69" s="3">
        <v>9172858</v>
      </c>
      <c r="AZ69" s="3">
        <v>145860</v>
      </c>
      <c r="BA69" s="3">
        <v>1910226</v>
      </c>
      <c r="BB69" s="3">
        <v>1541516</v>
      </c>
      <c r="BC69" s="3">
        <v>0</v>
      </c>
      <c r="BD69" s="3">
        <v>0</v>
      </c>
      <c r="BE69" s="3">
        <v>0</v>
      </c>
      <c r="BF69" s="3">
        <v>581835</v>
      </c>
      <c r="BG69" s="3">
        <v>0</v>
      </c>
      <c r="BH69" s="3">
        <v>30973946</v>
      </c>
      <c r="BI69" s="3">
        <v>0</v>
      </c>
      <c r="BJ69" s="3">
        <v>0</v>
      </c>
      <c r="BK69" s="3">
        <v>107438</v>
      </c>
      <c r="BL69" s="3">
        <v>0</v>
      </c>
      <c r="BM69" s="3">
        <v>5945</v>
      </c>
      <c r="BN69" s="3">
        <v>19121</v>
      </c>
      <c r="BO69" s="3">
        <v>295999</v>
      </c>
      <c r="BP69" s="3">
        <v>0</v>
      </c>
      <c r="BQ69" s="3">
        <v>0</v>
      </c>
      <c r="BR69" s="3">
        <v>0</v>
      </c>
      <c r="BS69" s="3">
        <v>0</v>
      </c>
      <c r="BT69" s="3">
        <v>749305</v>
      </c>
      <c r="BU69" s="3">
        <v>0</v>
      </c>
      <c r="BV69" s="3">
        <v>0</v>
      </c>
      <c r="BW69" s="3">
        <v>0</v>
      </c>
      <c r="BX69" s="3">
        <v>0</v>
      </c>
      <c r="BY69" s="3">
        <v>0</v>
      </c>
      <c r="BZ69" s="3">
        <v>497630</v>
      </c>
      <c r="CA69" s="3">
        <v>0</v>
      </c>
      <c r="CB69" s="3">
        <v>0</v>
      </c>
      <c r="CC69" s="3">
        <v>1675441</v>
      </c>
      <c r="CD69" s="3">
        <v>33676414</v>
      </c>
      <c r="CE69" s="3">
        <v>36995000</v>
      </c>
      <c r="CF69" s="3">
        <v>0</v>
      </c>
      <c r="CG69" s="3">
        <v>0</v>
      </c>
      <c r="CH69" s="3">
        <v>358700</v>
      </c>
      <c r="CI69" s="3">
        <v>0</v>
      </c>
      <c r="CJ69" s="3">
        <v>-358700</v>
      </c>
      <c r="CK69" s="3">
        <v>0</v>
      </c>
      <c r="CL69" s="3">
        <v>0</v>
      </c>
      <c r="CM69" s="3">
        <v>0</v>
      </c>
      <c r="CN69" s="3">
        <v>0</v>
      </c>
      <c r="CO69" s="3">
        <v>0</v>
      </c>
      <c r="CP69" s="3">
        <v>0</v>
      </c>
      <c r="CQ69" s="3">
        <v>70671414</v>
      </c>
      <c r="CR69" s="3">
        <v>0</v>
      </c>
      <c r="CS69" s="3">
        <v>0</v>
      </c>
      <c r="CT69" s="3">
        <v>0</v>
      </c>
      <c r="CU69" s="1">
        <v>208013822</v>
      </c>
    </row>
    <row r="70" spans="3:99" ht="15" x14ac:dyDescent="0.3">
      <c r="C70" s="1" t="s">
        <v>305</v>
      </c>
      <c r="D70" s="24" t="s">
        <v>306</v>
      </c>
      <c r="E70" s="25"/>
      <c r="F70" s="25"/>
      <c r="G70" s="26"/>
      <c r="H70" s="3">
        <v>0</v>
      </c>
      <c r="I70" s="27">
        <v>0</v>
      </c>
      <c r="J70" s="26"/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248525</v>
      </c>
      <c r="AC70" s="3">
        <v>0</v>
      </c>
      <c r="AD70" s="3">
        <v>141592</v>
      </c>
      <c r="AE70" s="3">
        <v>55131</v>
      </c>
      <c r="AF70" s="3">
        <v>24610</v>
      </c>
      <c r="AG70" s="3">
        <v>14680</v>
      </c>
      <c r="AH70" s="3">
        <v>-32200</v>
      </c>
      <c r="AI70" s="3">
        <v>32220</v>
      </c>
      <c r="AJ70" s="3">
        <v>97088</v>
      </c>
      <c r="AK70" s="3">
        <v>28333</v>
      </c>
      <c r="AL70" s="3">
        <v>0</v>
      </c>
      <c r="AM70" s="3">
        <v>9089</v>
      </c>
      <c r="AN70" s="3">
        <v>0</v>
      </c>
      <c r="AO70" s="3">
        <v>0</v>
      </c>
      <c r="AP70" s="3">
        <v>0</v>
      </c>
      <c r="AQ70" s="3">
        <v>0</v>
      </c>
      <c r="AR70" s="3">
        <v>2077988</v>
      </c>
      <c r="AS70" s="3">
        <v>0</v>
      </c>
      <c r="AT70" s="3">
        <v>4190993</v>
      </c>
      <c r="AU70" s="3">
        <v>0</v>
      </c>
      <c r="AV70" s="3">
        <v>0</v>
      </c>
      <c r="AW70" s="3">
        <v>331719</v>
      </c>
      <c r="AX70" s="3">
        <v>2094820</v>
      </c>
      <c r="AY70" s="3">
        <v>3050859</v>
      </c>
      <c r="AZ70" s="3">
        <v>17551</v>
      </c>
      <c r="BA70" s="3">
        <v>749902</v>
      </c>
      <c r="BB70" s="3">
        <v>713992</v>
      </c>
      <c r="BC70" s="3">
        <v>0</v>
      </c>
      <c r="BD70" s="3">
        <v>0</v>
      </c>
      <c r="BE70" s="3">
        <v>0</v>
      </c>
      <c r="BF70" s="3">
        <v>829975</v>
      </c>
      <c r="BG70" s="3">
        <v>0</v>
      </c>
      <c r="BH70" s="3">
        <v>11979814</v>
      </c>
      <c r="BI70" s="3">
        <v>0</v>
      </c>
      <c r="BJ70" s="3">
        <v>0</v>
      </c>
      <c r="BK70" s="3">
        <v>59271</v>
      </c>
      <c r="BL70" s="3">
        <v>0</v>
      </c>
      <c r="BM70" s="3">
        <v>0</v>
      </c>
      <c r="BN70" s="3">
        <v>0</v>
      </c>
      <c r="BO70" s="3">
        <v>400194</v>
      </c>
      <c r="BP70" s="3">
        <v>0</v>
      </c>
      <c r="BQ70" s="3">
        <v>0</v>
      </c>
      <c r="BR70" s="3">
        <v>0</v>
      </c>
      <c r="BS70" s="3">
        <v>0</v>
      </c>
      <c r="BT70" s="3">
        <v>171579</v>
      </c>
      <c r="BU70" s="3">
        <v>0</v>
      </c>
      <c r="BV70" s="3">
        <v>0</v>
      </c>
      <c r="BW70" s="3">
        <v>0</v>
      </c>
      <c r="BX70" s="3">
        <v>0</v>
      </c>
      <c r="BY70" s="3">
        <v>0</v>
      </c>
      <c r="BZ70" s="3">
        <v>116806</v>
      </c>
      <c r="CA70" s="3">
        <v>0</v>
      </c>
      <c r="CB70" s="3">
        <v>30652</v>
      </c>
      <c r="CC70" s="3">
        <v>778503</v>
      </c>
      <c r="CD70" s="3">
        <v>14836305</v>
      </c>
      <c r="CE70" s="3">
        <v>0</v>
      </c>
      <c r="CF70" s="3">
        <v>0</v>
      </c>
      <c r="CG70" s="3">
        <v>0</v>
      </c>
      <c r="CH70" s="3">
        <v>724480</v>
      </c>
      <c r="CI70" s="3">
        <v>0</v>
      </c>
      <c r="CJ70" s="3">
        <v>0</v>
      </c>
      <c r="CK70" s="3">
        <v>-724480</v>
      </c>
      <c r="CL70" s="3">
        <v>0</v>
      </c>
      <c r="CM70" s="3">
        <v>0</v>
      </c>
      <c r="CN70" s="3">
        <v>666599</v>
      </c>
      <c r="CO70" s="3">
        <v>0</v>
      </c>
      <c r="CP70" s="3">
        <v>0</v>
      </c>
      <c r="CQ70" s="3">
        <v>15502904</v>
      </c>
      <c r="CR70" s="3">
        <v>0</v>
      </c>
      <c r="CS70" s="3">
        <v>0</v>
      </c>
      <c r="CT70" s="3">
        <v>0</v>
      </c>
      <c r="CU70" s="1">
        <v>59219494</v>
      </c>
    </row>
    <row r="71" spans="3:99" ht="15" x14ac:dyDescent="0.3">
      <c r="C71" s="1" t="s">
        <v>307</v>
      </c>
      <c r="D71" s="24" t="s">
        <v>308</v>
      </c>
      <c r="E71" s="25"/>
      <c r="F71" s="25"/>
      <c r="G71" s="26"/>
      <c r="H71" s="3">
        <v>0</v>
      </c>
      <c r="I71" s="27">
        <v>0</v>
      </c>
      <c r="J71" s="26"/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57407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10488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195194</v>
      </c>
      <c r="AS71" s="3">
        <v>154699</v>
      </c>
      <c r="AT71" s="3">
        <v>1568133</v>
      </c>
      <c r="AU71" s="3">
        <v>0</v>
      </c>
      <c r="AV71" s="3">
        <v>0</v>
      </c>
      <c r="AW71" s="3">
        <v>123029</v>
      </c>
      <c r="AX71" s="3">
        <v>775507</v>
      </c>
      <c r="AY71" s="3">
        <v>1232364</v>
      </c>
      <c r="AZ71" s="3">
        <v>23110</v>
      </c>
      <c r="BA71" s="3">
        <v>284843</v>
      </c>
      <c r="BB71" s="3">
        <v>262830</v>
      </c>
      <c r="BC71" s="3">
        <v>0</v>
      </c>
      <c r="BD71" s="3">
        <v>0</v>
      </c>
      <c r="BE71" s="3">
        <v>0</v>
      </c>
      <c r="BF71" s="3">
        <v>93635</v>
      </c>
      <c r="BG71" s="3">
        <v>0</v>
      </c>
      <c r="BH71" s="3">
        <v>4518153</v>
      </c>
      <c r="BI71" s="3">
        <v>100000</v>
      </c>
      <c r="BJ71" s="3">
        <v>0</v>
      </c>
      <c r="BK71" s="3">
        <v>194831</v>
      </c>
      <c r="BL71" s="3">
        <v>53432</v>
      </c>
      <c r="BM71" s="3">
        <v>0</v>
      </c>
      <c r="BN71" s="3">
        <v>1444</v>
      </c>
      <c r="BO71" s="3">
        <v>91643</v>
      </c>
      <c r="BP71" s="3">
        <v>0</v>
      </c>
      <c r="BQ71" s="3">
        <v>0</v>
      </c>
      <c r="BR71" s="3">
        <v>0</v>
      </c>
      <c r="BS71" s="3">
        <v>0</v>
      </c>
      <c r="BT71" s="3">
        <v>97170</v>
      </c>
      <c r="BU71" s="3">
        <v>0</v>
      </c>
      <c r="BV71" s="3">
        <v>0</v>
      </c>
      <c r="BW71" s="3">
        <v>0</v>
      </c>
      <c r="BX71" s="3">
        <v>0</v>
      </c>
      <c r="BY71" s="3">
        <v>0</v>
      </c>
      <c r="BZ71" s="3">
        <v>79687</v>
      </c>
      <c r="CA71" s="3">
        <v>0</v>
      </c>
      <c r="CB71" s="3">
        <v>0</v>
      </c>
      <c r="CC71" s="3">
        <v>618210</v>
      </c>
      <c r="CD71" s="3">
        <v>5331558</v>
      </c>
      <c r="CE71" s="3">
        <v>0</v>
      </c>
      <c r="CF71" s="3">
        <v>0</v>
      </c>
      <c r="CG71" s="3">
        <v>0</v>
      </c>
      <c r="CH71" s="3">
        <v>298475</v>
      </c>
      <c r="CI71" s="3">
        <v>0</v>
      </c>
      <c r="CJ71" s="3">
        <v>0</v>
      </c>
      <c r="CK71" s="3">
        <v>-298475</v>
      </c>
      <c r="CL71" s="3">
        <v>0</v>
      </c>
      <c r="CM71" s="3">
        <v>0</v>
      </c>
      <c r="CN71" s="3">
        <v>0</v>
      </c>
      <c r="CO71" s="3">
        <v>0</v>
      </c>
      <c r="CP71" s="3">
        <v>0</v>
      </c>
      <c r="CQ71" s="3">
        <v>5331558</v>
      </c>
      <c r="CR71" s="3">
        <v>0</v>
      </c>
      <c r="CS71" s="3">
        <v>0</v>
      </c>
      <c r="CT71" s="3">
        <v>0</v>
      </c>
      <c r="CU71" s="1">
        <v>21198925</v>
      </c>
    </row>
    <row r="72" spans="3:99" ht="15" x14ac:dyDescent="0.3">
      <c r="C72" s="1" t="s">
        <v>309</v>
      </c>
      <c r="D72" s="24" t="s">
        <v>310</v>
      </c>
      <c r="E72" s="25"/>
      <c r="F72" s="25"/>
      <c r="G72" s="26"/>
      <c r="H72" s="3">
        <v>0</v>
      </c>
      <c r="I72" s="27">
        <v>0</v>
      </c>
      <c r="J72" s="26"/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280930</v>
      </c>
      <c r="AC72" s="3">
        <v>0</v>
      </c>
      <c r="AD72" s="3">
        <v>59790</v>
      </c>
      <c r="AE72" s="3">
        <v>-17850</v>
      </c>
      <c r="AF72" s="3">
        <v>2600</v>
      </c>
      <c r="AG72" s="3">
        <v>-700</v>
      </c>
      <c r="AH72" s="3">
        <v>0</v>
      </c>
      <c r="AI72" s="3">
        <v>0</v>
      </c>
      <c r="AJ72" s="3">
        <v>3555</v>
      </c>
      <c r="AK72" s="3">
        <v>0</v>
      </c>
      <c r="AL72" s="3">
        <v>6670</v>
      </c>
      <c r="AM72" s="3">
        <v>53759</v>
      </c>
      <c r="AN72" s="3">
        <v>7083</v>
      </c>
      <c r="AO72" s="3">
        <v>0</v>
      </c>
      <c r="AP72" s="3">
        <v>0</v>
      </c>
      <c r="AQ72" s="3">
        <v>0</v>
      </c>
      <c r="AR72" s="3">
        <v>979393</v>
      </c>
      <c r="AS72" s="3">
        <v>0</v>
      </c>
      <c r="AT72" s="3">
        <v>3138647</v>
      </c>
      <c r="AU72" s="3">
        <v>8560</v>
      </c>
      <c r="AV72" s="3">
        <v>0</v>
      </c>
      <c r="AW72" s="3">
        <v>213390</v>
      </c>
      <c r="AX72" s="3">
        <v>1213716</v>
      </c>
      <c r="AY72" s="3">
        <v>2534875</v>
      </c>
      <c r="AZ72" s="3">
        <v>62502</v>
      </c>
      <c r="BA72" s="3">
        <v>635822</v>
      </c>
      <c r="BB72" s="3">
        <v>399687</v>
      </c>
      <c r="BC72" s="3">
        <v>9249</v>
      </c>
      <c r="BD72" s="3">
        <v>0</v>
      </c>
      <c r="BE72" s="3">
        <v>0</v>
      </c>
      <c r="BF72" s="3">
        <v>202392</v>
      </c>
      <c r="BG72" s="3">
        <v>5482</v>
      </c>
      <c r="BH72" s="3">
        <v>8424322</v>
      </c>
      <c r="BI72" s="3">
        <v>0</v>
      </c>
      <c r="BJ72" s="3">
        <v>0</v>
      </c>
      <c r="BK72" s="3">
        <v>73460</v>
      </c>
      <c r="BL72" s="3">
        <v>0</v>
      </c>
      <c r="BM72" s="3">
        <v>15353</v>
      </c>
      <c r="BN72" s="3">
        <v>0</v>
      </c>
      <c r="BO72" s="3">
        <v>150120</v>
      </c>
      <c r="BP72" s="3">
        <v>0</v>
      </c>
      <c r="BQ72" s="3">
        <v>0</v>
      </c>
      <c r="BR72" s="3">
        <v>0</v>
      </c>
      <c r="BS72" s="3">
        <v>0</v>
      </c>
      <c r="BT72" s="3">
        <v>132428</v>
      </c>
      <c r="BU72" s="3">
        <v>0</v>
      </c>
      <c r="BV72" s="3">
        <v>0</v>
      </c>
      <c r="BW72" s="3">
        <v>0</v>
      </c>
      <c r="BX72" s="3">
        <v>0</v>
      </c>
      <c r="BY72" s="3">
        <v>0</v>
      </c>
      <c r="BZ72" s="3">
        <v>41951</v>
      </c>
      <c r="CA72" s="3">
        <v>0</v>
      </c>
      <c r="CB72" s="3">
        <v>0</v>
      </c>
      <c r="CC72" s="3">
        <v>413312</v>
      </c>
      <c r="CD72" s="3">
        <v>9817027</v>
      </c>
      <c r="CE72" s="3">
        <v>0</v>
      </c>
      <c r="CF72" s="3">
        <v>0</v>
      </c>
      <c r="CG72" s="3">
        <v>0</v>
      </c>
      <c r="CH72" s="3">
        <v>317351</v>
      </c>
      <c r="CI72" s="3">
        <v>0</v>
      </c>
      <c r="CJ72" s="3">
        <v>-317351</v>
      </c>
      <c r="CK72" s="3">
        <v>0</v>
      </c>
      <c r="CL72" s="3">
        <v>0</v>
      </c>
      <c r="CM72" s="3">
        <v>0</v>
      </c>
      <c r="CN72" s="3">
        <v>0</v>
      </c>
      <c r="CO72" s="3">
        <v>0</v>
      </c>
      <c r="CP72" s="3">
        <v>0</v>
      </c>
      <c r="CQ72" s="3">
        <v>9817027</v>
      </c>
      <c r="CR72" s="3">
        <v>0</v>
      </c>
      <c r="CS72" s="3">
        <v>0</v>
      </c>
      <c r="CT72" s="3">
        <v>0</v>
      </c>
      <c r="CU72" s="1">
        <v>38684552</v>
      </c>
    </row>
    <row r="73" spans="3:99" ht="15" x14ac:dyDescent="0.3">
      <c r="C73" s="1" t="s">
        <v>311</v>
      </c>
      <c r="D73" s="24" t="s">
        <v>312</v>
      </c>
      <c r="E73" s="25"/>
      <c r="F73" s="25"/>
      <c r="G73" s="26"/>
      <c r="H73" s="3">
        <v>0</v>
      </c>
      <c r="I73" s="27">
        <v>0</v>
      </c>
      <c r="J73" s="26"/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350633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199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553266</v>
      </c>
      <c r="AS73" s="3">
        <v>512057</v>
      </c>
      <c r="AT73" s="3">
        <v>3649639</v>
      </c>
      <c r="AU73" s="3">
        <v>0</v>
      </c>
      <c r="AV73" s="3">
        <v>0</v>
      </c>
      <c r="AW73" s="3">
        <v>268854</v>
      </c>
      <c r="AX73" s="3">
        <v>1756240</v>
      </c>
      <c r="AY73" s="3">
        <v>3478284</v>
      </c>
      <c r="AZ73" s="3">
        <v>82393</v>
      </c>
      <c r="BA73" s="3">
        <v>674684</v>
      </c>
      <c r="BB73" s="3">
        <v>487203</v>
      </c>
      <c r="BC73" s="3">
        <v>0</v>
      </c>
      <c r="BD73" s="3">
        <v>0</v>
      </c>
      <c r="BE73" s="3">
        <v>0</v>
      </c>
      <c r="BF73" s="3">
        <v>597944</v>
      </c>
      <c r="BG73" s="3">
        <v>166393</v>
      </c>
      <c r="BH73" s="3">
        <v>11673695</v>
      </c>
      <c r="BI73" s="3">
        <v>0</v>
      </c>
      <c r="BJ73" s="3">
        <v>0</v>
      </c>
      <c r="BK73" s="3">
        <v>410778</v>
      </c>
      <c r="BL73" s="3">
        <v>0</v>
      </c>
      <c r="BM73" s="3">
        <v>0</v>
      </c>
      <c r="BN73" s="3">
        <v>3410</v>
      </c>
      <c r="BO73" s="3">
        <v>182972</v>
      </c>
      <c r="BP73" s="3">
        <v>0</v>
      </c>
      <c r="BQ73" s="3">
        <v>0</v>
      </c>
      <c r="BR73" s="3">
        <v>0</v>
      </c>
      <c r="BS73" s="3">
        <v>0</v>
      </c>
      <c r="BT73" s="3">
        <v>506361</v>
      </c>
      <c r="BU73" s="3">
        <v>0</v>
      </c>
      <c r="BV73" s="3">
        <v>0</v>
      </c>
      <c r="BW73" s="3">
        <v>0</v>
      </c>
      <c r="BX73" s="3">
        <v>0</v>
      </c>
      <c r="BY73" s="3">
        <v>0</v>
      </c>
      <c r="BZ73" s="3">
        <v>210532</v>
      </c>
      <c r="CA73" s="3">
        <v>0</v>
      </c>
      <c r="CB73" s="3">
        <v>0</v>
      </c>
      <c r="CC73" s="3">
        <v>1314056</v>
      </c>
      <c r="CD73" s="3">
        <v>13541019</v>
      </c>
      <c r="CE73" s="3">
        <v>0</v>
      </c>
      <c r="CF73" s="3">
        <v>0</v>
      </c>
      <c r="CG73" s="3">
        <v>0</v>
      </c>
      <c r="CH73" s="3">
        <v>286299</v>
      </c>
      <c r="CI73" s="3">
        <v>0</v>
      </c>
      <c r="CJ73" s="3">
        <v>0</v>
      </c>
      <c r="CK73" s="3">
        <v>-286299</v>
      </c>
      <c r="CL73" s="3">
        <v>10000</v>
      </c>
      <c r="CM73" s="3">
        <v>0</v>
      </c>
      <c r="CN73" s="3">
        <v>0</v>
      </c>
      <c r="CO73" s="3">
        <v>0</v>
      </c>
      <c r="CP73" s="3">
        <v>0</v>
      </c>
      <c r="CQ73" s="3">
        <v>13551019</v>
      </c>
      <c r="CR73" s="3">
        <v>0</v>
      </c>
      <c r="CS73" s="3">
        <v>0</v>
      </c>
      <c r="CT73" s="3">
        <v>0</v>
      </c>
      <c r="CU73" s="1">
        <v>53981631</v>
      </c>
    </row>
    <row r="74" spans="3:99" ht="15" x14ac:dyDescent="0.3">
      <c r="C74" s="1" t="s">
        <v>313</v>
      </c>
      <c r="D74" s="24" t="s">
        <v>314</v>
      </c>
      <c r="E74" s="25"/>
      <c r="F74" s="25"/>
      <c r="G74" s="26"/>
      <c r="H74" s="3">
        <v>0</v>
      </c>
      <c r="I74" s="27">
        <v>0</v>
      </c>
      <c r="J74" s="26"/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552753</v>
      </c>
      <c r="AC74" s="3">
        <v>0</v>
      </c>
      <c r="AD74" s="3">
        <v>53686</v>
      </c>
      <c r="AE74" s="3">
        <v>120</v>
      </c>
      <c r="AF74" s="3">
        <v>0</v>
      </c>
      <c r="AG74" s="3">
        <v>0</v>
      </c>
      <c r="AH74" s="3">
        <v>0</v>
      </c>
      <c r="AI74" s="3">
        <v>0</v>
      </c>
      <c r="AJ74" s="3">
        <v>17625</v>
      </c>
      <c r="AK74" s="3">
        <v>0</v>
      </c>
      <c r="AL74" s="3">
        <v>347</v>
      </c>
      <c r="AM74" s="3">
        <v>2396</v>
      </c>
      <c r="AN74" s="3">
        <v>0</v>
      </c>
      <c r="AO74" s="3">
        <v>0</v>
      </c>
      <c r="AP74" s="3">
        <v>0</v>
      </c>
      <c r="AQ74" s="3">
        <v>0</v>
      </c>
      <c r="AR74" s="3">
        <v>1617482</v>
      </c>
      <c r="AS74" s="3">
        <v>217791</v>
      </c>
      <c r="AT74" s="3">
        <v>4979148</v>
      </c>
      <c r="AU74" s="3">
        <v>0</v>
      </c>
      <c r="AV74" s="3">
        <v>0</v>
      </c>
      <c r="AW74" s="3">
        <v>332147</v>
      </c>
      <c r="AX74" s="3">
        <v>17487879</v>
      </c>
      <c r="AY74" s="3">
        <v>5435596</v>
      </c>
      <c r="AZ74" s="3">
        <v>165853</v>
      </c>
      <c r="BA74" s="3">
        <v>2115947</v>
      </c>
      <c r="BB74" s="3">
        <v>1441922</v>
      </c>
      <c r="BC74" s="3">
        <v>0</v>
      </c>
      <c r="BD74" s="3">
        <v>0</v>
      </c>
      <c r="BE74" s="3">
        <v>0</v>
      </c>
      <c r="BF74" s="3">
        <v>418594</v>
      </c>
      <c r="BG74" s="3">
        <v>265781</v>
      </c>
      <c r="BH74" s="3">
        <v>32860658</v>
      </c>
      <c r="BI74" s="3">
        <v>0</v>
      </c>
      <c r="BJ74" s="3">
        <v>0</v>
      </c>
      <c r="BK74" s="3">
        <v>74943</v>
      </c>
      <c r="BL74" s="3">
        <v>0</v>
      </c>
      <c r="BM74" s="3">
        <v>0</v>
      </c>
      <c r="BN74" s="3">
        <v>8935</v>
      </c>
      <c r="BO74" s="3">
        <v>276604</v>
      </c>
      <c r="BP74" s="3">
        <v>0</v>
      </c>
      <c r="BQ74" s="3">
        <v>0</v>
      </c>
      <c r="BR74" s="3">
        <v>0</v>
      </c>
      <c r="BS74" s="3">
        <v>0</v>
      </c>
      <c r="BT74" s="3">
        <v>322361</v>
      </c>
      <c r="BU74" s="3">
        <v>0</v>
      </c>
      <c r="BV74" s="3">
        <v>198135</v>
      </c>
      <c r="BW74" s="3">
        <v>0</v>
      </c>
      <c r="BX74" s="3">
        <v>0</v>
      </c>
      <c r="BY74" s="3">
        <v>0</v>
      </c>
      <c r="BZ74" s="3">
        <v>180842</v>
      </c>
      <c r="CA74" s="3">
        <v>931369</v>
      </c>
      <c r="CB74" s="3">
        <v>0</v>
      </c>
      <c r="CC74" s="3">
        <v>1993189</v>
      </c>
      <c r="CD74" s="3">
        <v>36471329</v>
      </c>
      <c r="CE74" s="3">
        <v>0</v>
      </c>
      <c r="CF74" s="3">
        <v>0</v>
      </c>
      <c r="CG74" s="3">
        <v>0</v>
      </c>
      <c r="CH74" s="3">
        <v>2551442</v>
      </c>
      <c r="CI74" s="3">
        <v>0</v>
      </c>
      <c r="CJ74" s="3">
        <v>-12380</v>
      </c>
      <c r="CK74" s="3">
        <v>-2539062</v>
      </c>
      <c r="CL74" s="3">
        <v>2072665</v>
      </c>
      <c r="CM74" s="3">
        <v>0</v>
      </c>
      <c r="CN74" s="3">
        <v>0</v>
      </c>
      <c r="CO74" s="3">
        <v>0</v>
      </c>
      <c r="CP74" s="3">
        <v>0</v>
      </c>
      <c r="CQ74" s="3">
        <v>38543994</v>
      </c>
      <c r="CR74" s="3">
        <v>0</v>
      </c>
      <c r="CS74" s="3">
        <v>0</v>
      </c>
      <c r="CT74" s="3">
        <v>0</v>
      </c>
      <c r="CU74" s="1">
        <v>149040091</v>
      </c>
    </row>
    <row r="75" spans="3:99" ht="15" x14ac:dyDescent="0.3">
      <c r="C75" s="1" t="s">
        <v>315</v>
      </c>
      <c r="D75" s="24" t="s">
        <v>316</v>
      </c>
      <c r="E75" s="25"/>
      <c r="F75" s="25"/>
      <c r="G75" s="26"/>
      <c r="H75" s="3">
        <v>0</v>
      </c>
      <c r="I75" s="27">
        <v>0</v>
      </c>
      <c r="J75" s="26"/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54742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133432</v>
      </c>
      <c r="AS75" s="3">
        <v>208316</v>
      </c>
      <c r="AT75" s="3">
        <v>862820</v>
      </c>
      <c r="AU75" s="3">
        <v>0</v>
      </c>
      <c r="AV75" s="3">
        <v>0</v>
      </c>
      <c r="AW75" s="3">
        <v>74068</v>
      </c>
      <c r="AX75" s="3">
        <v>526924</v>
      </c>
      <c r="AY75" s="3">
        <v>825520</v>
      </c>
      <c r="AZ75" s="3">
        <v>23914</v>
      </c>
      <c r="BA75" s="3">
        <v>114040</v>
      </c>
      <c r="BB75" s="3">
        <v>205109</v>
      </c>
      <c r="BC75" s="3">
        <v>0</v>
      </c>
      <c r="BD75" s="3">
        <v>0</v>
      </c>
      <c r="BE75" s="3">
        <v>0</v>
      </c>
      <c r="BF75" s="3">
        <v>69557</v>
      </c>
      <c r="BG75" s="3">
        <v>0</v>
      </c>
      <c r="BH75" s="3">
        <v>2910271</v>
      </c>
      <c r="BI75" s="3">
        <v>0</v>
      </c>
      <c r="BJ75" s="3">
        <v>0</v>
      </c>
      <c r="BK75" s="3">
        <v>157153</v>
      </c>
      <c r="BL75" s="3">
        <v>0</v>
      </c>
      <c r="BM75" s="3">
        <v>0</v>
      </c>
      <c r="BN75" s="3">
        <v>1186</v>
      </c>
      <c r="BO75" s="3">
        <v>63806</v>
      </c>
      <c r="BP75" s="3">
        <v>0</v>
      </c>
      <c r="BQ75" s="3">
        <v>0</v>
      </c>
      <c r="BR75" s="3">
        <v>0</v>
      </c>
      <c r="BS75" s="3">
        <v>0</v>
      </c>
      <c r="BT75" s="3">
        <v>129075</v>
      </c>
      <c r="BU75" s="3">
        <v>0</v>
      </c>
      <c r="BV75" s="3">
        <v>0</v>
      </c>
      <c r="BW75" s="3">
        <v>0</v>
      </c>
      <c r="BX75" s="3">
        <v>0</v>
      </c>
      <c r="BY75" s="3">
        <v>0</v>
      </c>
      <c r="BZ75" s="3">
        <v>93364</v>
      </c>
      <c r="CA75" s="3">
        <v>0</v>
      </c>
      <c r="CB75" s="3">
        <v>0</v>
      </c>
      <c r="CC75" s="3">
        <v>444587</v>
      </c>
      <c r="CD75" s="3">
        <v>3488291</v>
      </c>
      <c r="CE75" s="3">
        <v>0</v>
      </c>
      <c r="CF75" s="3">
        <v>0</v>
      </c>
      <c r="CG75" s="3">
        <v>0</v>
      </c>
      <c r="CH75" s="3">
        <v>190601</v>
      </c>
      <c r="CI75" s="3">
        <v>0</v>
      </c>
      <c r="CJ75" s="3">
        <v>0</v>
      </c>
      <c r="CK75" s="3">
        <v>-190601</v>
      </c>
      <c r="CL75" s="3">
        <v>0</v>
      </c>
      <c r="CM75" s="3">
        <v>0</v>
      </c>
      <c r="CN75" s="3">
        <v>29320</v>
      </c>
      <c r="CO75" s="3">
        <v>0</v>
      </c>
      <c r="CP75" s="3">
        <v>0</v>
      </c>
      <c r="CQ75" s="3">
        <v>3517611</v>
      </c>
      <c r="CR75" s="3">
        <v>0</v>
      </c>
      <c r="CS75" s="3">
        <v>0</v>
      </c>
      <c r="CT75" s="3">
        <v>0</v>
      </c>
      <c r="CU75" s="1">
        <v>13933106</v>
      </c>
    </row>
    <row r="76" spans="3:99" ht="15" x14ac:dyDescent="0.3">
      <c r="C76" s="1" t="s">
        <v>317</v>
      </c>
      <c r="D76" s="24" t="s">
        <v>318</v>
      </c>
      <c r="E76" s="25"/>
      <c r="F76" s="25"/>
      <c r="G76" s="26"/>
      <c r="H76" s="3">
        <v>0</v>
      </c>
      <c r="I76" s="27">
        <v>0</v>
      </c>
      <c r="J76" s="26"/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249944</v>
      </c>
      <c r="AC76" s="3">
        <v>0</v>
      </c>
      <c r="AD76" s="3">
        <v>42921</v>
      </c>
      <c r="AE76" s="3">
        <v>-16144</v>
      </c>
      <c r="AF76" s="3">
        <v>2290</v>
      </c>
      <c r="AG76" s="3">
        <v>0</v>
      </c>
      <c r="AH76" s="3">
        <v>9360</v>
      </c>
      <c r="AI76" s="3">
        <v>-7190</v>
      </c>
      <c r="AJ76" s="3">
        <v>132611</v>
      </c>
      <c r="AK76" s="3">
        <v>-4132</v>
      </c>
      <c r="AL76" s="3">
        <v>50</v>
      </c>
      <c r="AM76" s="3">
        <v>0</v>
      </c>
      <c r="AN76" s="3">
        <v>3031</v>
      </c>
      <c r="AO76" s="3">
        <v>0</v>
      </c>
      <c r="AP76" s="3">
        <v>0</v>
      </c>
      <c r="AQ76" s="3">
        <v>0</v>
      </c>
      <c r="AR76" s="3">
        <v>595144</v>
      </c>
      <c r="AS76" s="3">
        <v>86075</v>
      </c>
      <c r="AT76" s="3">
        <v>3422248</v>
      </c>
      <c r="AU76" s="3">
        <v>4280</v>
      </c>
      <c r="AV76" s="3">
        <v>0</v>
      </c>
      <c r="AW76" s="3">
        <v>264292</v>
      </c>
      <c r="AX76" s="3">
        <v>982348</v>
      </c>
      <c r="AY76" s="3">
        <v>2688066</v>
      </c>
      <c r="AZ76" s="3">
        <v>41476</v>
      </c>
      <c r="BA76" s="3">
        <v>508887</v>
      </c>
      <c r="BB76" s="3">
        <v>325863</v>
      </c>
      <c r="BC76" s="3">
        <v>0</v>
      </c>
      <c r="BD76" s="3">
        <v>0</v>
      </c>
      <c r="BE76" s="3">
        <v>0</v>
      </c>
      <c r="BF76" s="3">
        <v>122463</v>
      </c>
      <c r="BG76" s="3">
        <v>0</v>
      </c>
      <c r="BH76" s="3">
        <v>8446002</v>
      </c>
      <c r="BI76" s="3">
        <v>0</v>
      </c>
      <c r="BJ76" s="3">
        <v>0</v>
      </c>
      <c r="BK76" s="3">
        <v>0</v>
      </c>
      <c r="BL76" s="3">
        <v>0</v>
      </c>
      <c r="BM76" s="3">
        <v>0</v>
      </c>
      <c r="BN76" s="3">
        <v>2118</v>
      </c>
      <c r="BO76" s="3">
        <v>129624</v>
      </c>
      <c r="BP76" s="3">
        <v>0</v>
      </c>
      <c r="BQ76" s="3">
        <v>0</v>
      </c>
      <c r="BR76" s="3">
        <v>0</v>
      </c>
      <c r="BS76" s="3">
        <v>0</v>
      </c>
      <c r="BT76" s="3">
        <v>185315</v>
      </c>
      <c r="BU76" s="3">
        <v>0</v>
      </c>
      <c r="BV76" s="3">
        <v>0</v>
      </c>
      <c r="BW76" s="3">
        <v>0</v>
      </c>
      <c r="BX76" s="3">
        <v>0</v>
      </c>
      <c r="BY76" s="3">
        <v>0</v>
      </c>
      <c r="BZ76" s="3">
        <v>68112</v>
      </c>
      <c r="CA76" s="3">
        <v>0</v>
      </c>
      <c r="CB76" s="3">
        <v>0</v>
      </c>
      <c r="CC76" s="3">
        <v>385171</v>
      </c>
      <c r="CD76" s="3">
        <v>9426318</v>
      </c>
      <c r="CE76" s="3">
        <v>0</v>
      </c>
      <c r="CF76" s="3">
        <v>0</v>
      </c>
      <c r="CG76" s="3">
        <v>0</v>
      </c>
      <c r="CH76" s="3">
        <v>44421</v>
      </c>
      <c r="CI76" s="3">
        <v>0</v>
      </c>
      <c r="CJ76" s="3">
        <v>0</v>
      </c>
      <c r="CK76" s="3">
        <v>-44421</v>
      </c>
      <c r="CL76" s="3">
        <v>0</v>
      </c>
      <c r="CM76" s="3">
        <v>0</v>
      </c>
      <c r="CN76" s="3">
        <v>0</v>
      </c>
      <c r="CO76" s="3">
        <v>0</v>
      </c>
      <c r="CP76" s="3">
        <v>0</v>
      </c>
      <c r="CQ76" s="3">
        <v>9426318</v>
      </c>
      <c r="CR76" s="3">
        <v>0</v>
      </c>
      <c r="CS76" s="3">
        <v>0</v>
      </c>
      <c r="CT76" s="3">
        <v>0</v>
      </c>
      <c r="CU76" s="1">
        <v>37522861</v>
      </c>
    </row>
    <row r="77" spans="3:99" ht="15" x14ac:dyDescent="0.3">
      <c r="C77" s="1" t="s">
        <v>319</v>
      </c>
      <c r="D77" s="24" t="s">
        <v>320</v>
      </c>
      <c r="E77" s="25"/>
      <c r="F77" s="25"/>
      <c r="G77" s="26"/>
      <c r="H77" s="3">
        <v>0</v>
      </c>
      <c r="I77" s="27">
        <v>0</v>
      </c>
      <c r="J77" s="26"/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23784</v>
      </c>
      <c r="AC77" s="3">
        <v>0</v>
      </c>
      <c r="AD77" s="3">
        <v>3621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7267</v>
      </c>
      <c r="AK77" s="3">
        <v>3915</v>
      </c>
      <c r="AL77" s="3">
        <v>10</v>
      </c>
      <c r="AM77" s="3">
        <v>712</v>
      </c>
      <c r="AN77" s="3">
        <v>0</v>
      </c>
      <c r="AO77" s="3">
        <v>5020</v>
      </c>
      <c r="AP77" s="3">
        <v>0</v>
      </c>
      <c r="AQ77" s="3">
        <v>0</v>
      </c>
      <c r="AR77" s="3">
        <v>104463</v>
      </c>
      <c r="AS77" s="3">
        <v>71085</v>
      </c>
      <c r="AT77" s="3">
        <v>562192</v>
      </c>
      <c r="AU77" s="3">
        <v>0</v>
      </c>
      <c r="AV77" s="3">
        <v>0</v>
      </c>
      <c r="AW77" s="3">
        <v>38151</v>
      </c>
      <c r="AX77" s="3">
        <v>287138</v>
      </c>
      <c r="AY77" s="3">
        <v>573466</v>
      </c>
      <c r="AZ77" s="3">
        <v>7794</v>
      </c>
      <c r="BA77" s="3">
        <v>134426</v>
      </c>
      <c r="BB77" s="3">
        <v>156404</v>
      </c>
      <c r="BC77" s="3">
        <v>0</v>
      </c>
      <c r="BD77" s="3">
        <v>0</v>
      </c>
      <c r="BE77" s="3">
        <v>0</v>
      </c>
      <c r="BF77" s="3">
        <v>99211</v>
      </c>
      <c r="BG77" s="3">
        <v>0</v>
      </c>
      <c r="BH77" s="3">
        <v>1929870</v>
      </c>
      <c r="BI77" s="3">
        <v>0</v>
      </c>
      <c r="BJ77" s="3">
        <v>0</v>
      </c>
      <c r="BK77" s="3">
        <v>0</v>
      </c>
      <c r="BL77" s="3">
        <v>0</v>
      </c>
      <c r="BM77" s="3">
        <v>0</v>
      </c>
      <c r="BN77" s="3">
        <v>3627</v>
      </c>
      <c r="BO77" s="3">
        <v>40384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3">
        <v>0</v>
      </c>
      <c r="BY77" s="3">
        <v>0</v>
      </c>
      <c r="BZ77" s="3">
        <v>45335</v>
      </c>
      <c r="CA77" s="3">
        <v>0</v>
      </c>
      <c r="CB77" s="3">
        <v>0</v>
      </c>
      <c r="CC77" s="3">
        <v>89347</v>
      </c>
      <c r="CD77" s="3">
        <v>2123681</v>
      </c>
      <c r="CE77" s="3">
        <v>0</v>
      </c>
      <c r="CF77" s="3">
        <v>0</v>
      </c>
      <c r="CG77" s="3">
        <v>0</v>
      </c>
      <c r="CH77" s="3">
        <v>0</v>
      </c>
      <c r="CI77" s="3">
        <v>0</v>
      </c>
      <c r="CJ77" s="3">
        <v>0</v>
      </c>
      <c r="CK77" s="3">
        <v>0</v>
      </c>
      <c r="CL77" s="3">
        <v>0</v>
      </c>
      <c r="CM77" s="3">
        <v>0</v>
      </c>
      <c r="CN77" s="3">
        <v>0</v>
      </c>
      <c r="CO77" s="3">
        <v>0</v>
      </c>
      <c r="CP77" s="3">
        <v>0</v>
      </c>
      <c r="CQ77" s="3">
        <v>2123681</v>
      </c>
      <c r="CR77" s="3">
        <v>0</v>
      </c>
      <c r="CS77" s="3">
        <v>0</v>
      </c>
      <c r="CT77" s="3">
        <v>0</v>
      </c>
      <c r="CU77" s="1">
        <v>8434584</v>
      </c>
    </row>
    <row r="78" spans="3:99" ht="15" x14ac:dyDescent="0.3">
      <c r="C78" s="1" t="s">
        <v>321</v>
      </c>
      <c r="D78" s="24" t="s">
        <v>322</v>
      </c>
      <c r="E78" s="25"/>
      <c r="F78" s="25"/>
      <c r="G78" s="26"/>
      <c r="H78" s="3">
        <v>0</v>
      </c>
      <c r="I78" s="27">
        <v>0</v>
      </c>
      <c r="J78" s="26"/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81266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1170</v>
      </c>
      <c r="AK78" s="3">
        <v>-1170</v>
      </c>
      <c r="AL78" s="3">
        <v>0</v>
      </c>
      <c r="AM78" s="3">
        <v>0</v>
      </c>
      <c r="AN78" s="3">
        <v>0</v>
      </c>
      <c r="AO78" s="3">
        <v>14820</v>
      </c>
      <c r="AP78" s="3">
        <v>0</v>
      </c>
      <c r="AQ78" s="3">
        <v>0</v>
      </c>
      <c r="AR78" s="3">
        <v>126046</v>
      </c>
      <c r="AS78" s="3">
        <v>155882</v>
      </c>
      <c r="AT78" s="3">
        <v>863704</v>
      </c>
      <c r="AU78" s="3">
        <v>0</v>
      </c>
      <c r="AV78" s="3">
        <v>0</v>
      </c>
      <c r="AW78" s="3">
        <v>72258</v>
      </c>
      <c r="AX78" s="3">
        <v>430271</v>
      </c>
      <c r="AY78" s="3">
        <v>903620</v>
      </c>
      <c r="AZ78" s="3">
        <v>17401</v>
      </c>
      <c r="BA78" s="3">
        <v>218221</v>
      </c>
      <c r="BB78" s="3">
        <v>246346</v>
      </c>
      <c r="BC78" s="3">
        <v>0</v>
      </c>
      <c r="BD78" s="3">
        <v>0</v>
      </c>
      <c r="BE78" s="3">
        <v>0</v>
      </c>
      <c r="BF78" s="3">
        <v>176544</v>
      </c>
      <c r="BG78" s="3">
        <v>0</v>
      </c>
      <c r="BH78" s="3">
        <v>3084251</v>
      </c>
      <c r="BI78" s="3">
        <v>0</v>
      </c>
      <c r="BJ78" s="3">
        <v>0</v>
      </c>
      <c r="BK78" s="3">
        <v>20098</v>
      </c>
      <c r="BL78" s="3">
        <v>0</v>
      </c>
      <c r="BM78" s="3">
        <v>0</v>
      </c>
      <c r="BN78" s="3">
        <v>2205</v>
      </c>
      <c r="BO78" s="3">
        <v>59039</v>
      </c>
      <c r="BP78" s="3">
        <v>0</v>
      </c>
      <c r="BQ78" s="3">
        <v>0</v>
      </c>
      <c r="BR78" s="3">
        <v>0</v>
      </c>
      <c r="BS78" s="3">
        <v>0</v>
      </c>
      <c r="BT78" s="3">
        <v>175125</v>
      </c>
      <c r="BU78" s="3">
        <v>0</v>
      </c>
      <c r="BV78" s="3">
        <v>0</v>
      </c>
      <c r="BW78" s="3">
        <v>0</v>
      </c>
      <c r="BX78" s="3">
        <v>0</v>
      </c>
      <c r="BY78" s="3">
        <v>0</v>
      </c>
      <c r="BZ78" s="3">
        <v>128062</v>
      </c>
      <c r="CA78" s="3">
        <v>0</v>
      </c>
      <c r="CB78" s="3">
        <v>0</v>
      </c>
      <c r="CC78" s="3">
        <v>384531</v>
      </c>
      <c r="CD78" s="3">
        <v>3594829</v>
      </c>
      <c r="CE78" s="3">
        <v>0</v>
      </c>
      <c r="CF78" s="3">
        <v>0</v>
      </c>
      <c r="CG78" s="3">
        <v>0</v>
      </c>
      <c r="CH78" s="3">
        <v>48649</v>
      </c>
      <c r="CI78" s="3">
        <v>0</v>
      </c>
      <c r="CJ78" s="3">
        <v>0</v>
      </c>
      <c r="CK78" s="3">
        <v>-48649</v>
      </c>
      <c r="CL78" s="3">
        <v>0</v>
      </c>
      <c r="CM78" s="3">
        <v>0</v>
      </c>
      <c r="CN78" s="3">
        <v>32827</v>
      </c>
      <c r="CO78" s="3">
        <v>0</v>
      </c>
      <c r="CP78" s="3">
        <v>0</v>
      </c>
      <c r="CQ78" s="3">
        <v>3627656</v>
      </c>
      <c r="CR78" s="3">
        <v>0</v>
      </c>
      <c r="CS78" s="3">
        <v>0</v>
      </c>
      <c r="CT78" s="3">
        <v>0</v>
      </c>
      <c r="CU78" s="1">
        <v>14415002</v>
      </c>
    </row>
    <row r="79" spans="3:99" ht="15" x14ac:dyDescent="0.3">
      <c r="C79" s="1" t="s">
        <v>323</v>
      </c>
      <c r="D79" s="24" t="s">
        <v>324</v>
      </c>
      <c r="E79" s="25"/>
      <c r="F79" s="25"/>
      <c r="G79" s="26"/>
      <c r="H79" s="3">
        <v>0</v>
      </c>
      <c r="I79" s="27">
        <v>0</v>
      </c>
      <c r="J79" s="26"/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214311</v>
      </c>
      <c r="AC79" s="3">
        <v>11764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9440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16560</v>
      </c>
      <c r="AQ79" s="3">
        <v>0</v>
      </c>
      <c r="AR79" s="3">
        <v>361046</v>
      </c>
      <c r="AS79" s="3">
        <v>372598</v>
      </c>
      <c r="AT79" s="3">
        <v>2924254</v>
      </c>
      <c r="AU79" s="3">
        <v>0</v>
      </c>
      <c r="AV79" s="3">
        <v>0</v>
      </c>
      <c r="AW79" s="3">
        <v>208732</v>
      </c>
      <c r="AX79" s="3">
        <v>1687258</v>
      </c>
      <c r="AY79" s="3">
        <v>2995615</v>
      </c>
      <c r="AZ79" s="3">
        <v>48543</v>
      </c>
      <c r="BA79" s="3">
        <v>618191</v>
      </c>
      <c r="BB79" s="3">
        <v>413762</v>
      </c>
      <c r="BC79" s="3">
        <v>0</v>
      </c>
      <c r="BD79" s="3">
        <v>0</v>
      </c>
      <c r="BE79" s="3">
        <v>0</v>
      </c>
      <c r="BF79" s="3">
        <v>1418258</v>
      </c>
      <c r="BG79" s="3">
        <v>0</v>
      </c>
      <c r="BH79" s="3">
        <v>10687214</v>
      </c>
      <c r="BI79" s="3">
        <v>0</v>
      </c>
      <c r="BJ79" s="3">
        <v>0</v>
      </c>
      <c r="BK79" s="3">
        <v>615162</v>
      </c>
      <c r="BL79" s="3">
        <v>0</v>
      </c>
      <c r="BM79" s="3">
        <v>0</v>
      </c>
      <c r="BN79" s="3">
        <v>5081</v>
      </c>
      <c r="BO79" s="3">
        <v>219290</v>
      </c>
      <c r="BP79" s="3">
        <v>0</v>
      </c>
      <c r="BQ79" s="3">
        <v>0</v>
      </c>
      <c r="BR79" s="3">
        <v>0</v>
      </c>
      <c r="BS79" s="3">
        <v>0</v>
      </c>
      <c r="BT79" s="3">
        <v>386101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194278</v>
      </c>
      <c r="CA79" s="3">
        <v>0</v>
      </c>
      <c r="CB79" s="3">
        <v>0</v>
      </c>
      <c r="CC79" s="3">
        <v>1419914</v>
      </c>
      <c r="CD79" s="3">
        <v>12468176</v>
      </c>
      <c r="CE79" s="3">
        <v>0</v>
      </c>
      <c r="CF79" s="3">
        <v>0</v>
      </c>
      <c r="CG79" s="3">
        <v>0</v>
      </c>
      <c r="CH79" s="3">
        <v>404617</v>
      </c>
      <c r="CI79" s="3">
        <v>0</v>
      </c>
      <c r="CJ79" s="3">
        <v>-404617</v>
      </c>
      <c r="CK79" s="3">
        <v>0</v>
      </c>
      <c r="CL79" s="3">
        <v>0</v>
      </c>
      <c r="CM79" s="3">
        <v>0</v>
      </c>
      <c r="CN79" s="3">
        <v>0</v>
      </c>
      <c r="CO79" s="3">
        <v>0</v>
      </c>
      <c r="CP79" s="3">
        <v>0</v>
      </c>
      <c r="CQ79" s="3">
        <v>12468176</v>
      </c>
      <c r="CR79" s="3">
        <v>0</v>
      </c>
      <c r="CS79" s="3">
        <v>0</v>
      </c>
      <c r="CT79" s="3">
        <v>0</v>
      </c>
      <c r="CU79" s="1">
        <v>49763724</v>
      </c>
    </row>
    <row r="80" spans="3:99" ht="15" x14ac:dyDescent="0.3">
      <c r="C80" s="1" t="s">
        <v>325</v>
      </c>
      <c r="D80" s="24" t="s">
        <v>326</v>
      </c>
      <c r="E80" s="25"/>
      <c r="F80" s="25"/>
      <c r="G80" s="26"/>
      <c r="H80" s="3">
        <v>0</v>
      </c>
      <c r="I80" s="27">
        <v>0</v>
      </c>
      <c r="J80" s="26"/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79069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148579</v>
      </c>
      <c r="AS80" s="3">
        <v>155563</v>
      </c>
      <c r="AT80" s="3">
        <v>725417</v>
      </c>
      <c r="AU80" s="3">
        <v>0</v>
      </c>
      <c r="AV80" s="3">
        <v>0</v>
      </c>
      <c r="AW80" s="3">
        <v>50005</v>
      </c>
      <c r="AX80" s="3">
        <v>519015</v>
      </c>
      <c r="AY80" s="3">
        <v>791051</v>
      </c>
      <c r="AZ80" s="3">
        <v>13512</v>
      </c>
      <c r="BA80" s="3">
        <v>163272</v>
      </c>
      <c r="BB80" s="3">
        <v>144954</v>
      </c>
      <c r="BC80" s="3">
        <v>0</v>
      </c>
      <c r="BD80" s="3">
        <v>0</v>
      </c>
      <c r="BE80" s="3">
        <v>0</v>
      </c>
      <c r="BF80" s="3">
        <v>44752</v>
      </c>
      <c r="BG80" s="3">
        <v>0</v>
      </c>
      <c r="BH80" s="3">
        <v>2607545</v>
      </c>
      <c r="BI80" s="3">
        <v>0</v>
      </c>
      <c r="BJ80" s="3">
        <v>0</v>
      </c>
      <c r="BK80" s="3">
        <v>38944</v>
      </c>
      <c r="BL80" s="3">
        <v>31920</v>
      </c>
      <c r="BM80" s="3">
        <v>0</v>
      </c>
      <c r="BN80" s="3">
        <v>504</v>
      </c>
      <c r="BO80" s="3">
        <v>62505</v>
      </c>
      <c r="BP80" s="3">
        <v>0</v>
      </c>
      <c r="BQ80" s="3">
        <v>0</v>
      </c>
      <c r="BR80" s="3">
        <v>0</v>
      </c>
      <c r="BS80" s="3">
        <v>0</v>
      </c>
      <c r="BT80" s="3">
        <v>101285</v>
      </c>
      <c r="BU80" s="3">
        <v>0</v>
      </c>
      <c r="BV80" s="3">
        <v>0</v>
      </c>
      <c r="BW80" s="3">
        <v>0</v>
      </c>
      <c r="BX80" s="3">
        <v>0</v>
      </c>
      <c r="BY80" s="3">
        <v>0</v>
      </c>
      <c r="BZ80" s="3">
        <v>37974</v>
      </c>
      <c r="CA80" s="3">
        <v>0</v>
      </c>
      <c r="CB80" s="3">
        <v>0</v>
      </c>
      <c r="CC80" s="3">
        <v>273134</v>
      </c>
      <c r="CD80" s="3">
        <v>3029259</v>
      </c>
      <c r="CE80" s="3">
        <v>0</v>
      </c>
      <c r="CF80" s="3">
        <v>0</v>
      </c>
      <c r="CG80" s="3">
        <v>0</v>
      </c>
      <c r="CH80" s="3">
        <v>134458</v>
      </c>
      <c r="CI80" s="3">
        <v>0</v>
      </c>
      <c r="CJ80" s="3">
        <v>0</v>
      </c>
      <c r="CK80" s="3">
        <v>-134458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3">
        <v>3029259</v>
      </c>
      <c r="CR80" s="3">
        <v>0</v>
      </c>
      <c r="CS80" s="3">
        <v>0</v>
      </c>
      <c r="CT80" s="3">
        <v>0</v>
      </c>
      <c r="CU80" s="1">
        <v>12047518</v>
      </c>
    </row>
    <row r="81" spans="3:99" ht="15" x14ac:dyDescent="0.3">
      <c r="C81" s="1" t="s">
        <v>327</v>
      </c>
      <c r="D81" s="24" t="s">
        <v>328</v>
      </c>
      <c r="E81" s="25"/>
      <c r="F81" s="25"/>
      <c r="G81" s="26"/>
      <c r="H81" s="3">
        <v>0</v>
      </c>
      <c r="I81" s="27">
        <v>0</v>
      </c>
      <c r="J81" s="26"/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17377</v>
      </c>
      <c r="AC81" s="3">
        <v>0</v>
      </c>
      <c r="AD81" s="3">
        <v>33415</v>
      </c>
      <c r="AE81" s="3">
        <v>-21750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370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414938</v>
      </c>
      <c r="AS81" s="3">
        <v>0</v>
      </c>
      <c r="AT81" s="3">
        <v>1044831</v>
      </c>
      <c r="AU81" s="3">
        <v>0</v>
      </c>
      <c r="AV81" s="3">
        <v>0</v>
      </c>
      <c r="AW81" s="3">
        <v>54844</v>
      </c>
      <c r="AX81" s="3">
        <v>495121</v>
      </c>
      <c r="AY81" s="3">
        <v>759179</v>
      </c>
      <c r="AZ81" s="3">
        <v>0</v>
      </c>
      <c r="BA81" s="3">
        <v>153376</v>
      </c>
      <c r="BB81" s="3">
        <v>173467</v>
      </c>
      <c r="BC81" s="3">
        <v>0</v>
      </c>
      <c r="BD81" s="3">
        <v>0</v>
      </c>
      <c r="BE81" s="3">
        <v>0</v>
      </c>
      <c r="BF81" s="3">
        <v>131627</v>
      </c>
      <c r="BG81" s="3">
        <v>0</v>
      </c>
      <c r="BH81" s="3">
        <v>2812447</v>
      </c>
      <c r="BI81" s="3">
        <v>0</v>
      </c>
      <c r="BJ81" s="3">
        <v>0</v>
      </c>
      <c r="BK81" s="3">
        <v>0</v>
      </c>
      <c r="BL81" s="3">
        <v>0</v>
      </c>
      <c r="BM81" s="3">
        <v>0</v>
      </c>
      <c r="BN81" s="3">
        <v>0</v>
      </c>
      <c r="BO81" s="3">
        <v>65367</v>
      </c>
      <c r="BP81" s="3">
        <v>0</v>
      </c>
      <c r="BQ81" s="3">
        <v>0</v>
      </c>
      <c r="BR81" s="3">
        <v>0</v>
      </c>
      <c r="BS81" s="3">
        <v>0</v>
      </c>
      <c r="BT81" s="3">
        <v>0</v>
      </c>
      <c r="BU81" s="3">
        <v>0</v>
      </c>
      <c r="BV81" s="3">
        <v>0</v>
      </c>
      <c r="BW81" s="3">
        <v>0</v>
      </c>
      <c r="BX81" s="3">
        <v>0</v>
      </c>
      <c r="BY81" s="3">
        <v>0</v>
      </c>
      <c r="BZ81" s="3">
        <v>74442</v>
      </c>
      <c r="CA81" s="3">
        <v>0</v>
      </c>
      <c r="CB81" s="3">
        <v>0</v>
      </c>
      <c r="CC81" s="3">
        <v>139809</v>
      </c>
      <c r="CD81" s="3">
        <v>3367195</v>
      </c>
      <c r="CE81" s="3">
        <v>0</v>
      </c>
      <c r="CF81" s="3">
        <v>0</v>
      </c>
      <c r="CG81" s="3">
        <v>0</v>
      </c>
      <c r="CH81" s="3">
        <v>628883</v>
      </c>
      <c r="CI81" s="3">
        <v>0</v>
      </c>
      <c r="CJ81" s="3">
        <v>-628883</v>
      </c>
      <c r="CK81" s="3">
        <v>0</v>
      </c>
      <c r="CL81" s="3">
        <v>0</v>
      </c>
      <c r="CM81" s="3">
        <v>0</v>
      </c>
      <c r="CN81" s="3">
        <v>0</v>
      </c>
      <c r="CO81" s="3">
        <v>0</v>
      </c>
      <c r="CP81" s="3">
        <v>0</v>
      </c>
      <c r="CQ81" s="3">
        <v>3367195</v>
      </c>
      <c r="CR81" s="3">
        <v>0</v>
      </c>
      <c r="CS81" s="3">
        <v>0</v>
      </c>
      <c r="CT81" s="3">
        <v>0</v>
      </c>
      <c r="CU81" s="1">
        <v>13083250</v>
      </c>
    </row>
    <row r="82" spans="3:99" ht="15" x14ac:dyDescent="0.3">
      <c r="C82" s="1" t="s">
        <v>329</v>
      </c>
      <c r="D82" s="24" t="s">
        <v>330</v>
      </c>
      <c r="E82" s="25"/>
      <c r="F82" s="25"/>
      <c r="G82" s="26"/>
      <c r="H82" s="3">
        <v>0</v>
      </c>
      <c r="I82" s="27">
        <v>0</v>
      </c>
      <c r="J82" s="26"/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84883</v>
      </c>
      <c r="AC82" s="3">
        <v>0</v>
      </c>
      <c r="AD82" s="3">
        <v>0</v>
      </c>
      <c r="AE82" s="3">
        <v>0</v>
      </c>
      <c r="AF82" s="3">
        <v>23</v>
      </c>
      <c r="AG82" s="3">
        <v>0</v>
      </c>
      <c r="AH82" s="3">
        <v>7717</v>
      </c>
      <c r="AI82" s="3">
        <v>0</v>
      </c>
      <c r="AJ82" s="3">
        <v>0</v>
      </c>
      <c r="AK82" s="3">
        <v>0</v>
      </c>
      <c r="AL82" s="3">
        <v>241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129053</v>
      </c>
      <c r="AS82" s="3">
        <v>0</v>
      </c>
      <c r="AT82" s="3">
        <v>2237568</v>
      </c>
      <c r="AU82" s="3">
        <v>0</v>
      </c>
      <c r="AV82" s="3">
        <v>0</v>
      </c>
      <c r="AW82" s="3">
        <v>130953</v>
      </c>
      <c r="AX82" s="3">
        <v>356062</v>
      </c>
      <c r="AY82" s="3">
        <v>1636281</v>
      </c>
      <c r="AZ82" s="3">
        <v>48876</v>
      </c>
      <c r="BA82" s="3">
        <v>343762</v>
      </c>
      <c r="BB82" s="3">
        <v>251984</v>
      </c>
      <c r="BC82" s="3">
        <v>0</v>
      </c>
      <c r="BD82" s="3">
        <v>0</v>
      </c>
      <c r="BE82" s="3">
        <v>0</v>
      </c>
      <c r="BF82" s="3">
        <v>16116</v>
      </c>
      <c r="BG82" s="3">
        <v>0</v>
      </c>
      <c r="BH82" s="3">
        <v>5021604</v>
      </c>
      <c r="BI82" s="3">
        <v>0</v>
      </c>
      <c r="BJ82" s="3">
        <v>0</v>
      </c>
      <c r="BK82" s="3">
        <v>240101</v>
      </c>
      <c r="BL82" s="3">
        <v>0</v>
      </c>
      <c r="BM82" s="3">
        <v>0</v>
      </c>
      <c r="BN82" s="3">
        <v>0</v>
      </c>
      <c r="BO82" s="3">
        <v>62125</v>
      </c>
      <c r="BP82" s="3">
        <v>0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3">
        <v>0</v>
      </c>
      <c r="BY82" s="3">
        <v>0</v>
      </c>
      <c r="BZ82" s="3">
        <v>89468</v>
      </c>
      <c r="CA82" s="3">
        <v>0</v>
      </c>
      <c r="CB82" s="3">
        <v>0</v>
      </c>
      <c r="CC82" s="3">
        <v>391696</v>
      </c>
      <c r="CD82" s="3">
        <v>5542354</v>
      </c>
      <c r="CE82" s="3">
        <v>0</v>
      </c>
      <c r="CF82" s="3">
        <v>0</v>
      </c>
      <c r="CG82" s="3">
        <v>0</v>
      </c>
      <c r="CH82" s="3">
        <v>0</v>
      </c>
      <c r="CI82" s="3">
        <v>0</v>
      </c>
      <c r="CJ82" s="3">
        <v>0</v>
      </c>
      <c r="CK82" s="3">
        <v>0</v>
      </c>
      <c r="CL82" s="3">
        <v>5043</v>
      </c>
      <c r="CM82" s="3">
        <v>0</v>
      </c>
      <c r="CN82" s="3">
        <v>149021</v>
      </c>
      <c r="CO82" s="3">
        <v>0</v>
      </c>
      <c r="CP82" s="3">
        <v>0</v>
      </c>
      <c r="CQ82" s="3">
        <v>5696419</v>
      </c>
      <c r="CR82" s="3">
        <v>0</v>
      </c>
      <c r="CS82" s="3">
        <v>0</v>
      </c>
      <c r="CT82" s="3">
        <v>0</v>
      </c>
      <c r="CU82" s="1">
        <v>22441350</v>
      </c>
    </row>
    <row r="83" spans="3:99" ht="15" x14ac:dyDescent="0.3">
      <c r="C83" s="1" t="s">
        <v>331</v>
      </c>
      <c r="D83" s="24" t="s">
        <v>332</v>
      </c>
      <c r="E83" s="25"/>
      <c r="F83" s="25"/>
      <c r="G83" s="26"/>
      <c r="H83" s="3">
        <v>0</v>
      </c>
      <c r="I83" s="27">
        <v>0</v>
      </c>
      <c r="J83" s="26"/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73586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205739</v>
      </c>
      <c r="AS83" s="3">
        <v>294832</v>
      </c>
      <c r="AT83" s="3">
        <v>1710463</v>
      </c>
      <c r="AU83" s="3">
        <v>0</v>
      </c>
      <c r="AV83" s="3">
        <v>0</v>
      </c>
      <c r="AW83" s="3">
        <v>136508</v>
      </c>
      <c r="AX83" s="3">
        <v>858754</v>
      </c>
      <c r="AY83" s="3">
        <v>1789907</v>
      </c>
      <c r="AZ83" s="3">
        <v>27947</v>
      </c>
      <c r="BA83" s="3">
        <v>274477</v>
      </c>
      <c r="BB83" s="3">
        <v>258511</v>
      </c>
      <c r="BC83" s="3">
        <v>0</v>
      </c>
      <c r="BD83" s="3">
        <v>0</v>
      </c>
      <c r="BE83" s="3">
        <v>0</v>
      </c>
      <c r="BF83" s="3">
        <v>158512</v>
      </c>
      <c r="BG83" s="3">
        <v>0</v>
      </c>
      <c r="BH83" s="3">
        <v>5509915</v>
      </c>
      <c r="BI83" s="3">
        <v>0</v>
      </c>
      <c r="BJ83" s="3">
        <v>0</v>
      </c>
      <c r="BK83" s="3">
        <v>36812</v>
      </c>
      <c r="BL83" s="3">
        <v>0</v>
      </c>
      <c r="BM83" s="3">
        <v>0</v>
      </c>
      <c r="BN83" s="3">
        <v>0</v>
      </c>
      <c r="BO83" s="3">
        <v>90607</v>
      </c>
      <c r="BP83" s="3">
        <v>0</v>
      </c>
      <c r="BQ83" s="3">
        <v>0</v>
      </c>
      <c r="BR83" s="3">
        <v>0</v>
      </c>
      <c r="BS83" s="3">
        <v>0</v>
      </c>
      <c r="BT83" s="3">
        <v>304699</v>
      </c>
      <c r="BU83" s="3">
        <v>0</v>
      </c>
      <c r="BV83" s="3">
        <v>0</v>
      </c>
      <c r="BW83" s="3">
        <v>0</v>
      </c>
      <c r="BX83" s="3">
        <v>0</v>
      </c>
      <c r="BY83" s="3">
        <v>0</v>
      </c>
      <c r="BZ83" s="3">
        <v>79649</v>
      </c>
      <c r="CA83" s="3">
        <v>0</v>
      </c>
      <c r="CB83" s="3">
        <v>0</v>
      </c>
      <c r="CC83" s="3">
        <v>511767</v>
      </c>
      <c r="CD83" s="3">
        <v>6227423</v>
      </c>
      <c r="CE83" s="3">
        <v>0</v>
      </c>
      <c r="CF83" s="3">
        <v>0</v>
      </c>
      <c r="CG83" s="3">
        <v>0</v>
      </c>
      <c r="CH83" s="3">
        <v>134443</v>
      </c>
      <c r="CI83" s="3">
        <v>0</v>
      </c>
      <c r="CJ83" s="3">
        <v>-134443</v>
      </c>
      <c r="CK83" s="3">
        <v>0</v>
      </c>
      <c r="CL83" s="3">
        <v>0</v>
      </c>
      <c r="CM83" s="3">
        <v>0</v>
      </c>
      <c r="CN83" s="3">
        <v>0</v>
      </c>
      <c r="CO83" s="3">
        <v>0</v>
      </c>
      <c r="CP83" s="3">
        <v>0</v>
      </c>
      <c r="CQ83" s="3">
        <v>6227423</v>
      </c>
      <c r="CR83" s="3">
        <v>0</v>
      </c>
      <c r="CS83" s="3">
        <v>0</v>
      </c>
      <c r="CT83" s="3">
        <v>0</v>
      </c>
      <c r="CU83" s="1">
        <v>24777531</v>
      </c>
    </row>
    <row r="84" spans="3:99" ht="15" x14ac:dyDescent="0.3">
      <c r="C84" s="1" t="s">
        <v>333</v>
      </c>
      <c r="D84" s="24" t="s">
        <v>334</v>
      </c>
      <c r="E84" s="25"/>
      <c r="F84" s="25"/>
      <c r="G84" s="26"/>
      <c r="H84" s="3">
        <v>0</v>
      </c>
      <c r="I84" s="27">
        <v>0</v>
      </c>
      <c r="J84" s="26"/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122948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15993</v>
      </c>
      <c r="AK84" s="3">
        <v>-6770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303666</v>
      </c>
      <c r="AS84" s="3">
        <v>181239</v>
      </c>
      <c r="AT84" s="3">
        <v>1693613</v>
      </c>
      <c r="AU84" s="3">
        <v>0</v>
      </c>
      <c r="AV84" s="3">
        <v>0</v>
      </c>
      <c r="AW84" s="3">
        <v>126763</v>
      </c>
      <c r="AX84" s="3">
        <v>552745</v>
      </c>
      <c r="AY84" s="3">
        <v>1688212</v>
      </c>
      <c r="AZ84" s="3">
        <v>25772</v>
      </c>
      <c r="BA84" s="3">
        <v>323935</v>
      </c>
      <c r="BB84" s="3">
        <v>215206</v>
      </c>
      <c r="BC84" s="3">
        <v>0</v>
      </c>
      <c r="BD84" s="3">
        <v>0</v>
      </c>
      <c r="BE84" s="3">
        <v>0</v>
      </c>
      <c r="BF84" s="3">
        <v>160063</v>
      </c>
      <c r="BG84" s="3">
        <v>0</v>
      </c>
      <c r="BH84" s="3">
        <v>4967550</v>
      </c>
      <c r="BI84" s="3">
        <v>0</v>
      </c>
      <c r="BJ84" s="3">
        <v>0</v>
      </c>
      <c r="BK84" s="3">
        <v>57075</v>
      </c>
      <c r="BL84" s="3">
        <v>0</v>
      </c>
      <c r="BM84" s="3">
        <v>6334</v>
      </c>
      <c r="BN84" s="3">
        <v>1446</v>
      </c>
      <c r="BO84" s="3">
        <v>75441</v>
      </c>
      <c r="BP84" s="3">
        <v>0</v>
      </c>
      <c r="BQ84" s="3">
        <v>0</v>
      </c>
      <c r="BR84" s="3">
        <v>0</v>
      </c>
      <c r="BS84" s="3">
        <v>0</v>
      </c>
      <c r="BT84" s="3">
        <v>98784</v>
      </c>
      <c r="BU84" s="3">
        <v>0</v>
      </c>
      <c r="BV84" s="3">
        <v>0</v>
      </c>
      <c r="BW84" s="3">
        <v>0</v>
      </c>
      <c r="BX84" s="3">
        <v>0</v>
      </c>
      <c r="BY84" s="3">
        <v>0</v>
      </c>
      <c r="BZ84" s="3">
        <v>48745</v>
      </c>
      <c r="CA84" s="3">
        <v>0</v>
      </c>
      <c r="CB84" s="3">
        <v>0</v>
      </c>
      <c r="CC84" s="3">
        <v>287828</v>
      </c>
      <c r="CD84" s="3">
        <v>5559045</v>
      </c>
      <c r="CE84" s="3">
        <v>0</v>
      </c>
      <c r="CF84" s="3">
        <v>0</v>
      </c>
      <c r="CG84" s="3">
        <v>0</v>
      </c>
      <c r="CH84" s="3">
        <v>29749</v>
      </c>
      <c r="CI84" s="3">
        <v>0</v>
      </c>
      <c r="CJ84" s="3">
        <v>-29749</v>
      </c>
      <c r="CK84" s="3">
        <v>0</v>
      </c>
      <c r="CL84" s="3">
        <v>0</v>
      </c>
      <c r="CM84" s="3">
        <v>0</v>
      </c>
      <c r="CN84" s="3">
        <v>85954</v>
      </c>
      <c r="CO84" s="3">
        <v>0</v>
      </c>
      <c r="CP84" s="3">
        <v>0</v>
      </c>
      <c r="CQ84" s="3">
        <v>5645000</v>
      </c>
      <c r="CR84" s="3">
        <v>0</v>
      </c>
      <c r="CS84" s="3">
        <v>0</v>
      </c>
      <c r="CT84" s="3">
        <v>0</v>
      </c>
      <c r="CU84" s="1">
        <v>22236587</v>
      </c>
    </row>
    <row r="85" spans="3:99" ht="15" x14ac:dyDescent="0.3">
      <c r="C85" s="1" t="s">
        <v>335</v>
      </c>
      <c r="D85" s="24" t="s">
        <v>336</v>
      </c>
      <c r="E85" s="25"/>
      <c r="F85" s="25"/>
      <c r="G85" s="26"/>
      <c r="H85" s="3">
        <v>0</v>
      </c>
      <c r="I85" s="27">
        <v>0</v>
      </c>
      <c r="J85" s="26"/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147091</v>
      </c>
      <c r="AC85" s="3">
        <v>0</v>
      </c>
      <c r="AD85" s="3">
        <v>0</v>
      </c>
      <c r="AE85" s="3">
        <v>0</v>
      </c>
      <c r="AF85" s="3">
        <v>40874</v>
      </c>
      <c r="AG85" s="3">
        <v>-3905</v>
      </c>
      <c r="AH85" s="3">
        <v>2889</v>
      </c>
      <c r="AI85" s="3">
        <v>-280</v>
      </c>
      <c r="AJ85" s="3">
        <v>25045</v>
      </c>
      <c r="AK85" s="3">
        <v>-571</v>
      </c>
      <c r="AL85" s="3">
        <v>511</v>
      </c>
      <c r="AM85" s="3">
        <v>20674</v>
      </c>
      <c r="AN85" s="3">
        <v>1390</v>
      </c>
      <c r="AO85" s="3">
        <v>0</v>
      </c>
      <c r="AP85" s="3">
        <v>0</v>
      </c>
      <c r="AQ85" s="3">
        <v>0</v>
      </c>
      <c r="AR85" s="3">
        <v>483860</v>
      </c>
      <c r="AS85" s="3">
        <v>239095</v>
      </c>
      <c r="AT85" s="3">
        <v>3598880</v>
      </c>
      <c r="AU85" s="3">
        <v>0</v>
      </c>
      <c r="AV85" s="3">
        <v>0</v>
      </c>
      <c r="AW85" s="3">
        <v>288658</v>
      </c>
      <c r="AX85" s="3">
        <v>1084848</v>
      </c>
      <c r="AY85" s="3">
        <v>3365523</v>
      </c>
      <c r="AZ85" s="3">
        <v>39087</v>
      </c>
      <c r="BA85" s="3">
        <v>600267</v>
      </c>
      <c r="BB85" s="3">
        <v>391651</v>
      </c>
      <c r="BC85" s="3">
        <v>0</v>
      </c>
      <c r="BD85" s="3">
        <v>0</v>
      </c>
      <c r="BE85" s="3">
        <v>0</v>
      </c>
      <c r="BF85" s="3">
        <v>154698</v>
      </c>
      <c r="BG85" s="3">
        <v>7511</v>
      </c>
      <c r="BH85" s="3">
        <v>9770223</v>
      </c>
      <c r="BI85" s="3">
        <v>0</v>
      </c>
      <c r="BJ85" s="3">
        <v>0</v>
      </c>
      <c r="BK85" s="3">
        <v>102859</v>
      </c>
      <c r="BL85" s="3">
        <v>0</v>
      </c>
      <c r="BM85" s="3">
        <v>0</v>
      </c>
      <c r="BN85" s="3">
        <v>2257</v>
      </c>
      <c r="BO85" s="3">
        <v>244706</v>
      </c>
      <c r="BP85" s="3">
        <v>0</v>
      </c>
      <c r="BQ85" s="3">
        <v>0</v>
      </c>
      <c r="BR85" s="3">
        <v>0</v>
      </c>
      <c r="BS85" s="3">
        <v>0</v>
      </c>
      <c r="BT85" s="3">
        <v>127998</v>
      </c>
      <c r="BU85" s="3">
        <v>0</v>
      </c>
      <c r="BV85" s="3">
        <v>0</v>
      </c>
      <c r="BW85" s="3">
        <v>0</v>
      </c>
      <c r="BX85" s="3">
        <v>0</v>
      </c>
      <c r="BY85" s="3">
        <v>0</v>
      </c>
      <c r="BZ85" s="3">
        <v>24890</v>
      </c>
      <c r="CA85" s="3">
        <v>0</v>
      </c>
      <c r="CB85" s="3">
        <v>39535</v>
      </c>
      <c r="CC85" s="3">
        <v>542247</v>
      </c>
      <c r="CD85" s="3">
        <v>10796330</v>
      </c>
      <c r="CE85" s="3">
        <v>0</v>
      </c>
      <c r="CF85" s="3">
        <v>0</v>
      </c>
      <c r="CG85" s="3">
        <v>0</v>
      </c>
      <c r="CH85" s="3">
        <v>1865728</v>
      </c>
      <c r="CI85" s="3">
        <v>0</v>
      </c>
      <c r="CJ85" s="3">
        <v>-1865728</v>
      </c>
      <c r="CK85" s="3">
        <v>0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10796330</v>
      </c>
      <c r="CR85" s="3">
        <v>0</v>
      </c>
      <c r="CS85" s="3">
        <v>0</v>
      </c>
      <c r="CT85" s="3">
        <v>0</v>
      </c>
      <c r="CU85" s="1">
        <v>42935171</v>
      </c>
    </row>
    <row r="86" spans="3:99" ht="15" x14ac:dyDescent="0.3">
      <c r="C86" s="1" t="s">
        <v>337</v>
      </c>
      <c r="D86" s="24" t="s">
        <v>338</v>
      </c>
      <c r="E86" s="25"/>
      <c r="F86" s="25"/>
      <c r="G86" s="26"/>
      <c r="H86" s="3">
        <v>0</v>
      </c>
      <c r="I86" s="27">
        <v>0</v>
      </c>
      <c r="J86" s="26"/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570359</v>
      </c>
      <c r="AC86" s="3">
        <v>0</v>
      </c>
      <c r="AD86" s="3">
        <v>0</v>
      </c>
      <c r="AE86" s="3">
        <v>0</v>
      </c>
      <c r="AF86" s="3">
        <v>36294</v>
      </c>
      <c r="AG86" s="3">
        <v>-2382</v>
      </c>
      <c r="AH86" s="3">
        <v>1465</v>
      </c>
      <c r="AI86" s="3">
        <v>-50</v>
      </c>
      <c r="AJ86" s="3">
        <v>171420</v>
      </c>
      <c r="AK86" s="3">
        <v>-520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1276798</v>
      </c>
      <c r="AS86" s="3">
        <v>510718</v>
      </c>
      <c r="AT86" s="3">
        <v>5560109</v>
      </c>
      <c r="AU86" s="3">
        <v>0</v>
      </c>
      <c r="AV86" s="3">
        <v>0</v>
      </c>
      <c r="AW86" s="3">
        <v>596674</v>
      </c>
      <c r="AX86" s="3">
        <v>3740732</v>
      </c>
      <c r="AY86" s="3">
        <v>5820558</v>
      </c>
      <c r="AZ86" s="3">
        <v>80460</v>
      </c>
      <c r="BA86" s="3">
        <v>1193625</v>
      </c>
      <c r="BB86" s="3">
        <v>912220</v>
      </c>
      <c r="BC86" s="3">
        <v>0</v>
      </c>
      <c r="BD86" s="3">
        <v>0</v>
      </c>
      <c r="BE86" s="3">
        <v>0</v>
      </c>
      <c r="BF86" s="3">
        <v>609923</v>
      </c>
      <c r="BG86" s="3">
        <v>0</v>
      </c>
      <c r="BH86" s="3">
        <v>19025024</v>
      </c>
      <c r="BI86" s="3">
        <v>0</v>
      </c>
      <c r="BJ86" s="3">
        <v>0</v>
      </c>
      <c r="BK86" s="3">
        <v>209276</v>
      </c>
      <c r="BL86" s="3">
        <v>0</v>
      </c>
      <c r="BM86" s="3">
        <v>0</v>
      </c>
      <c r="BN86" s="3">
        <v>6920</v>
      </c>
      <c r="BO86" s="3">
        <v>263073</v>
      </c>
      <c r="BP86" s="3">
        <v>0</v>
      </c>
      <c r="BQ86" s="3">
        <v>0</v>
      </c>
      <c r="BR86" s="3">
        <v>0</v>
      </c>
      <c r="BS86" s="3">
        <v>0</v>
      </c>
      <c r="BT86" s="3">
        <v>313217</v>
      </c>
      <c r="BU86" s="3">
        <v>0</v>
      </c>
      <c r="BV86" s="3">
        <v>0</v>
      </c>
      <c r="BW86" s="3">
        <v>0</v>
      </c>
      <c r="BX86" s="3">
        <v>0</v>
      </c>
      <c r="BY86" s="3">
        <v>0</v>
      </c>
      <c r="BZ86" s="3">
        <v>65602</v>
      </c>
      <c r="CA86" s="3">
        <v>0</v>
      </c>
      <c r="CB86" s="3">
        <v>0</v>
      </c>
      <c r="CC86" s="3">
        <v>858090</v>
      </c>
      <c r="CD86" s="3">
        <v>21159913</v>
      </c>
      <c r="CE86" s="3">
        <v>0</v>
      </c>
      <c r="CF86" s="3">
        <v>0</v>
      </c>
      <c r="CG86" s="3">
        <v>0</v>
      </c>
      <c r="CH86" s="3">
        <v>35685</v>
      </c>
      <c r="CI86" s="3">
        <v>0</v>
      </c>
      <c r="CJ86" s="3">
        <v>0</v>
      </c>
      <c r="CK86" s="3">
        <v>-35685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21159913</v>
      </c>
      <c r="CR86" s="3">
        <v>0</v>
      </c>
      <c r="CS86" s="3">
        <v>0</v>
      </c>
      <c r="CT86" s="3">
        <v>0</v>
      </c>
      <c r="CU86" s="1">
        <v>84139431</v>
      </c>
    </row>
    <row r="87" spans="3:99" ht="15" x14ac:dyDescent="0.3">
      <c r="C87" s="1" t="s">
        <v>339</v>
      </c>
      <c r="D87" s="24" t="s">
        <v>340</v>
      </c>
      <c r="E87" s="25"/>
      <c r="F87" s="25"/>
      <c r="G87" s="26"/>
      <c r="H87" s="3">
        <v>0</v>
      </c>
      <c r="I87" s="27">
        <v>0</v>
      </c>
      <c r="J87" s="26"/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175078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28126</v>
      </c>
      <c r="AI87" s="3">
        <v>-4687</v>
      </c>
      <c r="AJ87" s="3">
        <v>1638</v>
      </c>
      <c r="AK87" s="3">
        <v>-273</v>
      </c>
      <c r="AL87" s="3">
        <v>33</v>
      </c>
      <c r="AM87" s="3">
        <v>18539</v>
      </c>
      <c r="AN87" s="3">
        <v>0</v>
      </c>
      <c r="AO87" s="3">
        <v>77234</v>
      </c>
      <c r="AP87" s="3">
        <v>0</v>
      </c>
      <c r="AQ87" s="3">
        <v>0</v>
      </c>
      <c r="AR87" s="3">
        <v>382821</v>
      </c>
      <c r="AS87" s="3">
        <v>245271</v>
      </c>
      <c r="AT87" s="3">
        <v>1556204</v>
      </c>
      <c r="AU87" s="3">
        <v>0</v>
      </c>
      <c r="AV87" s="3">
        <v>0</v>
      </c>
      <c r="AW87" s="3">
        <v>59007</v>
      </c>
      <c r="AX87" s="3">
        <v>643480</v>
      </c>
      <c r="AY87" s="3">
        <v>1534501</v>
      </c>
      <c r="AZ87" s="3">
        <v>27960</v>
      </c>
      <c r="BA87" s="3">
        <v>296947</v>
      </c>
      <c r="BB87" s="3">
        <v>231316</v>
      </c>
      <c r="BC87" s="3">
        <v>0</v>
      </c>
      <c r="BD87" s="3">
        <v>0</v>
      </c>
      <c r="BE87" s="3">
        <v>0</v>
      </c>
      <c r="BF87" s="3">
        <v>162863</v>
      </c>
      <c r="BG87" s="3">
        <v>0</v>
      </c>
      <c r="BH87" s="3">
        <v>4757554</v>
      </c>
      <c r="BI87" s="3">
        <v>0</v>
      </c>
      <c r="BJ87" s="3">
        <v>0</v>
      </c>
      <c r="BK87" s="3">
        <v>261175</v>
      </c>
      <c r="BL87" s="3">
        <v>0</v>
      </c>
      <c r="BM87" s="3">
        <v>0</v>
      </c>
      <c r="BN87" s="3">
        <v>2627</v>
      </c>
      <c r="BO87" s="3">
        <v>116985</v>
      </c>
      <c r="BP87" s="3">
        <v>0</v>
      </c>
      <c r="BQ87" s="3">
        <v>0</v>
      </c>
      <c r="BR87" s="3">
        <v>0</v>
      </c>
      <c r="BS87" s="3">
        <v>0</v>
      </c>
      <c r="BT87" s="3">
        <v>394719</v>
      </c>
      <c r="BU87" s="3">
        <v>0</v>
      </c>
      <c r="BV87" s="3">
        <v>0</v>
      </c>
      <c r="BW87" s="3">
        <v>0</v>
      </c>
      <c r="BX87" s="3">
        <v>0</v>
      </c>
      <c r="BY87" s="3">
        <v>0</v>
      </c>
      <c r="BZ87" s="3">
        <v>107347</v>
      </c>
      <c r="CA87" s="3">
        <v>0</v>
      </c>
      <c r="CB87" s="3">
        <v>0</v>
      </c>
      <c r="CC87" s="3">
        <v>882855</v>
      </c>
      <c r="CD87" s="3">
        <v>6023230</v>
      </c>
      <c r="CE87" s="3">
        <v>0</v>
      </c>
      <c r="CF87" s="3">
        <v>0</v>
      </c>
      <c r="CG87" s="3">
        <v>0</v>
      </c>
      <c r="CH87" s="3">
        <v>176695</v>
      </c>
      <c r="CI87" s="3">
        <v>0</v>
      </c>
      <c r="CJ87" s="3">
        <v>0</v>
      </c>
      <c r="CK87" s="3">
        <v>-176695</v>
      </c>
      <c r="CL87" s="3">
        <v>0</v>
      </c>
      <c r="CM87" s="3">
        <v>0</v>
      </c>
      <c r="CN87" s="3">
        <v>69981</v>
      </c>
      <c r="CO87" s="3">
        <v>0</v>
      </c>
      <c r="CP87" s="3">
        <v>0</v>
      </c>
      <c r="CQ87" s="3">
        <v>6093211</v>
      </c>
      <c r="CR87" s="3">
        <v>0</v>
      </c>
      <c r="CS87" s="3">
        <v>0</v>
      </c>
      <c r="CT87" s="3">
        <v>0</v>
      </c>
      <c r="CU87" s="1">
        <v>24145742</v>
      </c>
    </row>
    <row r="88" spans="3:99" ht="15" x14ac:dyDescent="0.3">
      <c r="C88" s="1" t="s">
        <v>341</v>
      </c>
      <c r="D88" s="24" t="s">
        <v>342</v>
      </c>
      <c r="E88" s="25"/>
      <c r="F88" s="25"/>
      <c r="G88" s="26"/>
      <c r="H88" s="3">
        <v>0</v>
      </c>
      <c r="I88" s="27">
        <v>0</v>
      </c>
      <c r="J88" s="26"/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90701</v>
      </c>
      <c r="AC88" s="3">
        <v>0</v>
      </c>
      <c r="AD88" s="3">
        <v>0</v>
      </c>
      <c r="AE88" s="3">
        <v>0</v>
      </c>
      <c r="AF88" s="3">
        <v>65629</v>
      </c>
      <c r="AG88" s="3">
        <v>-21157</v>
      </c>
      <c r="AH88" s="3">
        <v>9092</v>
      </c>
      <c r="AI88" s="3">
        <v>0</v>
      </c>
      <c r="AJ88" s="3">
        <v>52401</v>
      </c>
      <c r="AK88" s="3">
        <v>-315</v>
      </c>
      <c r="AL88" s="3">
        <v>912</v>
      </c>
      <c r="AM88" s="3">
        <v>15499</v>
      </c>
      <c r="AN88" s="3">
        <v>13867</v>
      </c>
      <c r="AO88" s="3">
        <v>0</v>
      </c>
      <c r="AP88" s="3">
        <v>0</v>
      </c>
      <c r="AQ88" s="3">
        <v>0</v>
      </c>
      <c r="AR88" s="3">
        <v>329619</v>
      </c>
      <c r="AS88" s="3">
        <v>0</v>
      </c>
      <c r="AT88" s="3">
        <v>1723908</v>
      </c>
      <c r="AU88" s="3">
        <v>8560</v>
      </c>
      <c r="AV88" s="3">
        <v>0</v>
      </c>
      <c r="AW88" s="3">
        <v>168866</v>
      </c>
      <c r="AX88" s="3">
        <v>453774</v>
      </c>
      <c r="AY88" s="3">
        <v>1213249</v>
      </c>
      <c r="AZ88" s="3">
        <v>8412</v>
      </c>
      <c r="BA88" s="3">
        <v>315375</v>
      </c>
      <c r="BB88" s="3">
        <v>154559</v>
      </c>
      <c r="BC88" s="3">
        <v>0</v>
      </c>
      <c r="BD88" s="3">
        <v>0</v>
      </c>
      <c r="BE88" s="3">
        <v>0</v>
      </c>
      <c r="BF88" s="3">
        <v>8000</v>
      </c>
      <c r="BG88" s="3">
        <v>600</v>
      </c>
      <c r="BH88" s="3">
        <v>4055307</v>
      </c>
      <c r="BI88" s="3">
        <v>0</v>
      </c>
      <c r="BJ88" s="3">
        <v>0</v>
      </c>
      <c r="BK88" s="3">
        <v>0</v>
      </c>
      <c r="BL88" s="3">
        <v>0</v>
      </c>
      <c r="BM88" s="3">
        <v>0</v>
      </c>
      <c r="BN88" s="3">
        <v>0</v>
      </c>
      <c r="BO88" s="3">
        <v>58777</v>
      </c>
      <c r="BP88" s="3">
        <v>0</v>
      </c>
      <c r="BQ88" s="3">
        <v>0</v>
      </c>
      <c r="BR88" s="3">
        <v>0</v>
      </c>
      <c r="BS88" s="3">
        <v>0</v>
      </c>
      <c r="BT88" s="3">
        <v>0</v>
      </c>
      <c r="BU88" s="3">
        <v>0</v>
      </c>
      <c r="BV88" s="3">
        <v>0</v>
      </c>
      <c r="BW88" s="3">
        <v>0</v>
      </c>
      <c r="BX88" s="3">
        <v>0</v>
      </c>
      <c r="BY88" s="3">
        <v>0</v>
      </c>
      <c r="BZ88" s="3">
        <v>88290</v>
      </c>
      <c r="CA88" s="3">
        <v>0</v>
      </c>
      <c r="CB88" s="3">
        <v>0</v>
      </c>
      <c r="CC88" s="3">
        <v>147067</v>
      </c>
      <c r="CD88" s="3">
        <v>4531994</v>
      </c>
      <c r="CE88" s="3">
        <v>0</v>
      </c>
      <c r="CF88" s="3">
        <v>0</v>
      </c>
      <c r="CG88" s="3">
        <v>0</v>
      </c>
      <c r="CH88" s="3">
        <v>0</v>
      </c>
      <c r="CI88" s="3">
        <v>0</v>
      </c>
      <c r="CJ88" s="3">
        <v>0</v>
      </c>
      <c r="CK88" s="3">
        <v>0</v>
      </c>
      <c r="CL88" s="3">
        <v>0</v>
      </c>
      <c r="CM88" s="3">
        <v>0</v>
      </c>
      <c r="CN88" s="3">
        <v>0</v>
      </c>
      <c r="CO88" s="3">
        <v>0</v>
      </c>
      <c r="CP88" s="3">
        <v>0</v>
      </c>
      <c r="CQ88" s="3">
        <v>4531994</v>
      </c>
      <c r="CR88" s="3">
        <v>0</v>
      </c>
      <c r="CS88" s="3">
        <v>0</v>
      </c>
      <c r="CT88" s="3">
        <v>0</v>
      </c>
      <c r="CU88" s="1">
        <v>18024980</v>
      </c>
    </row>
    <row r="89" spans="3:99" ht="15" x14ac:dyDescent="0.3">
      <c r="C89" s="1" t="s">
        <v>343</v>
      </c>
      <c r="D89" s="24" t="s">
        <v>344</v>
      </c>
      <c r="E89" s="25"/>
      <c r="F89" s="25"/>
      <c r="G89" s="26"/>
      <c r="H89" s="3">
        <v>0</v>
      </c>
      <c r="I89" s="27">
        <v>0</v>
      </c>
      <c r="J89" s="26"/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85100</v>
      </c>
      <c r="AC89" s="3">
        <v>0</v>
      </c>
      <c r="AD89" s="3">
        <v>285</v>
      </c>
      <c r="AE89" s="3">
        <v>-285</v>
      </c>
      <c r="AF89" s="3">
        <v>2935</v>
      </c>
      <c r="AG89" s="3">
        <v>0</v>
      </c>
      <c r="AH89" s="3">
        <v>0</v>
      </c>
      <c r="AI89" s="3">
        <v>0</v>
      </c>
      <c r="AJ89" s="3">
        <v>12590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128031</v>
      </c>
      <c r="AS89" s="3">
        <v>276081</v>
      </c>
      <c r="AT89" s="3">
        <v>1336316</v>
      </c>
      <c r="AU89" s="3">
        <v>0</v>
      </c>
      <c r="AV89" s="3">
        <v>0</v>
      </c>
      <c r="AW89" s="3">
        <v>110753</v>
      </c>
      <c r="AX89" s="3">
        <v>853525</v>
      </c>
      <c r="AY89" s="3">
        <v>1362011</v>
      </c>
      <c r="AZ89" s="3">
        <v>19065</v>
      </c>
      <c r="BA89" s="3">
        <v>289227</v>
      </c>
      <c r="BB89" s="3">
        <v>190015</v>
      </c>
      <c r="BC89" s="3">
        <v>0</v>
      </c>
      <c r="BD89" s="3">
        <v>0</v>
      </c>
      <c r="BE89" s="3">
        <v>0</v>
      </c>
      <c r="BF89" s="3">
        <v>205386</v>
      </c>
      <c r="BG89" s="3">
        <v>0</v>
      </c>
      <c r="BH89" s="3">
        <v>4642382</v>
      </c>
      <c r="BI89" s="3">
        <v>0</v>
      </c>
      <c r="BJ89" s="3">
        <v>0</v>
      </c>
      <c r="BK89" s="3">
        <v>124869</v>
      </c>
      <c r="BL89" s="3">
        <v>0</v>
      </c>
      <c r="BM89" s="3">
        <v>3533</v>
      </c>
      <c r="BN89" s="3">
        <v>2709</v>
      </c>
      <c r="BO89" s="3">
        <v>83737</v>
      </c>
      <c r="BP89" s="3">
        <v>0</v>
      </c>
      <c r="BQ89" s="3">
        <v>0</v>
      </c>
      <c r="BR89" s="3">
        <v>0</v>
      </c>
      <c r="BS89" s="3">
        <v>0</v>
      </c>
      <c r="BT89" s="3">
        <v>0</v>
      </c>
      <c r="BU89" s="3">
        <v>0</v>
      </c>
      <c r="BV89" s="3">
        <v>0</v>
      </c>
      <c r="BW89" s="3">
        <v>0</v>
      </c>
      <c r="BX89" s="3">
        <v>0</v>
      </c>
      <c r="BY89" s="3">
        <v>0</v>
      </c>
      <c r="BZ89" s="3">
        <v>27587</v>
      </c>
      <c r="CA89" s="3">
        <v>0</v>
      </c>
      <c r="CB89" s="3">
        <v>0</v>
      </c>
      <c r="CC89" s="3">
        <v>242437</v>
      </c>
      <c r="CD89" s="3">
        <v>5012852</v>
      </c>
      <c r="CE89" s="3">
        <v>0</v>
      </c>
      <c r="CF89" s="3">
        <v>0</v>
      </c>
      <c r="CG89" s="3">
        <v>0</v>
      </c>
      <c r="CH89" s="3">
        <v>388646</v>
      </c>
      <c r="CI89" s="3">
        <v>0</v>
      </c>
      <c r="CJ89" s="3">
        <v>-388646</v>
      </c>
      <c r="CK89" s="3">
        <v>0</v>
      </c>
      <c r="CL89" s="3">
        <v>0</v>
      </c>
      <c r="CM89" s="3">
        <v>0</v>
      </c>
      <c r="CN89" s="3">
        <v>0</v>
      </c>
      <c r="CO89" s="3">
        <v>0</v>
      </c>
      <c r="CP89" s="3">
        <v>0</v>
      </c>
      <c r="CQ89" s="3">
        <v>5012852</v>
      </c>
      <c r="CR89" s="3">
        <v>0</v>
      </c>
      <c r="CS89" s="3">
        <v>0</v>
      </c>
      <c r="CT89" s="3">
        <v>0</v>
      </c>
      <c r="CU89" s="1">
        <v>20023993</v>
      </c>
    </row>
    <row r="90" spans="3:99" ht="15" x14ac:dyDescent="0.3">
      <c r="C90" s="1" t="s">
        <v>345</v>
      </c>
      <c r="D90" s="24" t="s">
        <v>346</v>
      </c>
      <c r="E90" s="25"/>
      <c r="F90" s="25"/>
      <c r="G90" s="26"/>
      <c r="H90" s="3">
        <v>0</v>
      </c>
      <c r="I90" s="27">
        <v>0</v>
      </c>
      <c r="J90" s="26"/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118807</v>
      </c>
      <c r="AC90" s="3">
        <v>0</v>
      </c>
      <c r="AD90" s="3">
        <v>-98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151710</v>
      </c>
      <c r="AS90" s="3">
        <v>95787</v>
      </c>
      <c r="AT90" s="3">
        <v>1096211</v>
      </c>
      <c r="AU90" s="3">
        <v>0</v>
      </c>
      <c r="AV90" s="3">
        <v>0</v>
      </c>
      <c r="AW90" s="3">
        <v>59411</v>
      </c>
      <c r="AX90" s="3">
        <v>368349</v>
      </c>
      <c r="AY90" s="3">
        <v>982116</v>
      </c>
      <c r="AZ90" s="3">
        <v>20911</v>
      </c>
      <c r="BA90" s="3">
        <v>103911</v>
      </c>
      <c r="BB90" s="3">
        <v>123729</v>
      </c>
      <c r="BC90" s="3">
        <v>0</v>
      </c>
      <c r="BD90" s="3">
        <v>0</v>
      </c>
      <c r="BE90" s="3">
        <v>0</v>
      </c>
      <c r="BF90" s="3">
        <v>73716</v>
      </c>
      <c r="BG90" s="3">
        <v>0</v>
      </c>
      <c r="BH90" s="3">
        <v>2924146</v>
      </c>
      <c r="BI90" s="3">
        <v>0</v>
      </c>
      <c r="BJ90" s="3">
        <v>0</v>
      </c>
      <c r="BK90" s="3">
        <v>465823</v>
      </c>
      <c r="BL90" s="3">
        <v>0</v>
      </c>
      <c r="BM90" s="3">
        <v>16222</v>
      </c>
      <c r="BN90" s="3">
        <v>0</v>
      </c>
      <c r="BO90" s="3">
        <v>68955</v>
      </c>
      <c r="BP90" s="3">
        <v>0</v>
      </c>
      <c r="BQ90" s="3">
        <v>0</v>
      </c>
      <c r="BR90" s="3">
        <v>0</v>
      </c>
      <c r="BS90" s="3">
        <v>0</v>
      </c>
      <c r="BT90" s="3">
        <v>227912</v>
      </c>
      <c r="BU90" s="3">
        <v>0</v>
      </c>
      <c r="BV90" s="3">
        <v>0</v>
      </c>
      <c r="BW90" s="3">
        <v>0</v>
      </c>
      <c r="BX90" s="3">
        <v>0</v>
      </c>
      <c r="BY90" s="3">
        <v>0</v>
      </c>
      <c r="BZ90" s="3">
        <v>128907</v>
      </c>
      <c r="CA90" s="3">
        <v>0</v>
      </c>
      <c r="CB90" s="3">
        <v>0</v>
      </c>
      <c r="CC90" s="3">
        <v>907821</v>
      </c>
      <c r="CD90" s="3">
        <v>3983677</v>
      </c>
      <c r="CE90" s="3">
        <v>0</v>
      </c>
      <c r="CF90" s="3">
        <v>0</v>
      </c>
      <c r="CG90" s="3">
        <v>0</v>
      </c>
      <c r="CH90" s="3">
        <v>122348</v>
      </c>
      <c r="CI90" s="3">
        <v>0</v>
      </c>
      <c r="CJ90" s="3">
        <v>0</v>
      </c>
      <c r="CK90" s="3">
        <v>-122348</v>
      </c>
      <c r="CL90" s="3">
        <v>0</v>
      </c>
      <c r="CM90" s="3">
        <v>0</v>
      </c>
      <c r="CN90" s="3">
        <v>0</v>
      </c>
      <c r="CO90" s="3">
        <v>0</v>
      </c>
      <c r="CP90" s="3">
        <v>0</v>
      </c>
      <c r="CQ90" s="3">
        <v>3983677</v>
      </c>
      <c r="CR90" s="3">
        <v>0</v>
      </c>
      <c r="CS90" s="3">
        <v>0</v>
      </c>
      <c r="CT90" s="3">
        <v>0</v>
      </c>
      <c r="CU90" s="1">
        <v>15901700</v>
      </c>
    </row>
    <row r="91" spans="3:99" ht="15" x14ac:dyDescent="0.3">
      <c r="C91" s="1" t="s">
        <v>347</v>
      </c>
      <c r="D91" s="24" t="s">
        <v>348</v>
      </c>
      <c r="E91" s="25"/>
      <c r="F91" s="25"/>
      <c r="G91" s="26"/>
      <c r="H91" s="3">
        <v>0</v>
      </c>
      <c r="I91" s="27">
        <v>0</v>
      </c>
      <c r="J91" s="26"/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38289</v>
      </c>
      <c r="AS91" s="3">
        <v>246643</v>
      </c>
      <c r="AT91" s="3">
        <v>1725628</v>
      </c>
      <c r="AU91" s="3">
        <v>0</v>
      </c>
      <c r="AV91" s="3">
        <v>0</v>
      </c>
      <c r="AW91" s="3">
        <v>113288</v>
      </c>
      <c r="AX91" s="3">
        <v>797139</v>
      </c>
      <c r="AY91" s="3">
        <v>1725877</v>
      </c>
      <c r="AZ91" s="3">
        <v>26584</v>
      </c>
      <c r="BA91" s="3">
        <v>270575</v>
      </c>
      <c r="BB91" s="3">
        <v>293368</v>
      </c>
      <c r="BC91" s="3">
        <v>0</v>
      </c>
      <c r="BD91" s="3">
        <v>0</v>
      </c>
      <c r="BE91" s="3">
        <v>0</v>
      </c>
      <c r="BF91" s="3">
        <v>50531</v>
      </c>
      <c r="BG91" s="3">
        <v>2253</v>
      </c>
      <c r="BH91" s="3">
        <v>5251892</v>
      </c>
      <c r="BI91" s="3">
        <v>0</v>
      </c>
      <c r="BJ91" s="3">
        <v>0</v>
      </c>
      <c r="BK91" s="3">
        <v>35017</v>
      </c>
      <c r="BL91" s="3">
        <v>0</v>
      </c>
      <c r="BM91" s="3">
        <v>0</v>
      </c>
      <c r="BN91" s="3">
        <v>0</v>
      </c>
      <c r="BO91" s="3">
        <v>137953</v>
      </c>
      <c r="BP91" s="3">
        <v>0</v>
      </c>
      <c r="BQ91" s="3">
        <v>0</v>
      </c>
      <c r="BR91" s="3">
        <v>0</v>
      </c>
      <c r="BS91" s="3">
        <v>0</v>
      </c>
      <c r="BT91" s="3">
        <v>78976</v>
      </c>
      <c r="BU91" s="3">
        <v>0</v>
      </c>
      <c r="BV91" s="3">
        <v>0</v>
      </c>
      <c r="BW91" s="3">
        <v>0</v>
      </c>
      <c r="BX91" s="3">
        <v>0</v>
      </c>
      <c r="BY91" s="3">
        <v>0</v>
      </c>
      <c r="BZ91" s="3">
        <v>11134</v>
      </c>
      <c r="CA91" s="3">
        <v>0</v>
      </c>
      <c r="CB91" s="3">
        <v>0</v>
      </c>
      <c r="CC91" s="3">
        <v>263080</v>
      </c>
      <c r="CD91" s="3">
        <v>5553262</v>
      </c>
      <c r="CE91" s="3">
        <v>0</v>
      </c>
      <c r="CF91" s="3">
        <v>0</v>
      </c>
      <c r="CG91" s="3">
        <v>0</v>
      </c>
      <c r="CH91" s="3">
        <v>866282</v>
      </c>
      <c r="CI91" s="3">
        <v>0</v>
      </c>
      <c r="CJ91" s="3">
        <v>-866282</v>
      </c>
      <c r="CK91" s="3">
        <v>0</v>
      </c>
      <c r="CL91" s="3">
        <v>0</v>
      </c>
      <c r="CM91" s="3">
        <v>0</v>
      </c>
      <c r="CN91" s="3">
        <v>0</v>
      </c>
      <c r="CO91" s="3">
        <v>0</v>
      </c>
      <c r="CP91" s="3">
        <v>0</v>
      </c>
      <c r="CQ91" s="3">
        <v>5553262</v>
      </c>
      <c r="CR91" s="3">
        <v>0</v>
      </c>
      <c r="CS91" s="3">
        <v>0</v>
      </c>
      <c r="CT91" s="3">
        <v>0</v>
      </c>
      <c r="CU91" s="1">
        <v>22174751</v>
      </c>
    </row>
    <row r="92" spans="3:99" ht="15" x14ac:dyDescent="0.3">
      <c r="C92" s="1" t="s">
        <v>349</v>
      </c>
      <c r="D92" s="24" t="s">
        <v>350</v>
      </c>
      <c r="E92" s="25"/>
      <c r="F92" s="25"/>
      <c r="G92" s="26"/>
      <c r="H92" s="3">
        <v>0</v>
      </c>
      <c r="I92" s="27">
        <v>0</v>
      </c>
      <c r="J92" s="26"/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110742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37140</v>
      </c>
      <c r="AN92" s="3">
        <v>0</v>
      </c>
      <c r="AO92" s="3">
        <v>0</v>
      </c>
      <c r="AP92" s="3">
        <v>0</v>
      </c>
      <c r="AQ92" s="3">
        <v>0</v>
      </c>
      <c r="AR92" s="3">
        <v>188034</v>
      </c>
      <c r="AS92" s="3">
        <v>139756</v>
      </c>
      <c r="AT92" s="3">
        <v>1677289</v>
      </c>
      <c r="AU92" s="3">
        <v>0</v>
      </c>
      <c r="AV92" s="3">
        <v>0</v>
      </c>
      <c r="AW92" s="3">
        <v>130669</v>
      </c>
      <c r="AX92" s="3">
        <v>766657</v>
      </c>
      <c r="AY92" s="3">
        <v>1552723</v>
      </c>
      <c r="AZ92" s="3">
        <v>18629</v>
      </c>
      <c r="BA92" s="3">
        <v>281731</v>
      </c>
      <c r="BB92" s="3">
        <v>234651</v>
      </c>
      <c r="BC92" s="3">
        <v>0</v>
      </c>
      <c r="BD92" s="3">
        <v>0</v>
      </c>
      <c r="BE92" s="3">
        <v>0</v>
      </c>
      <c r="BF92" s="3">
        <v>106881</v>
      </c>
      <c r="BG92" s="3">
        <v>0</v>
      </c>
      <c r="BH92" s="3">
        <v>4908989</v>
      </c>
      <c r="BI92" s="3">
        <v>0</v>
      </c>
      <c r="BJ92" s="3">
        <v>0</v>
      </c>
      <c r="BK92" s="3">
        <v>17808</v>
      </c>
      <c r="BL92" s="3">
        <v>0</v>
      </c>
      <c r="BM92" s="3">
        <v>0</v>
      </c>
      <c r="BN92" s="3">
        <v>1360</v>
      </c>
      <c r="BO92" s="3">
        <v>67797</v>
      </c>
      <c r="BP92" s="3">
        <v>0</v>
      </c>
      <c r="BQ92" s="3">
        <v>0</v>
      </c>
      <c r="BR92" s="3">
        <v>0</v>
      </c>
      <c r="BS92" s="3">
        <v>0</v>
      </c>
      <c r="BT92" s="3">
        <v>0</v>
      </c>
      <c r="BU92" s="3">
        <v>0</v>
      </c>
      <c r="BV92" s="3">
        <v>0</v>
      </c>
      <c r="BW92" s="3">
        <v>0</v>
      </c>
      <c r="BX92" s="3">
        <v>0</v>
      </c>
      <c r="BY92" s="3">
        <v>0</v>
      </c>
      <c r="BZ92" s="3">
        <v>11404</v>
      </c>
      <c r="CA92" s="3">
        <v>0</v>
      </c>
      <c r="CB92" s="3">
        <v>0</v>
      </c>
      <c r="CC92" s="3">
        <v>98370</v>
      </c>
      <c r="CD92" s="3">
        <v>5195395</v>
      </c>
      <c r="CE92" s="3">
        <v>0</v>
      </c>
      <c r="CF92" s="3">
        <v>0</v>
      </c>
      <c r="CG92" s="3">
        <v>0</v>
      </c>
      <c r="CH92" s="3">
        <v>195471</v>
      </c>
      <c r="CI92" s="3">
        <v>0</v>
      </c>
      <c r="CJ92" s="3">
        <v>0</v>
      </c>
      <c r="CK92" s="3">
        <v>-195471</v>
      </c>
      <c r="CL92" s="3">
        <v>0</v>
      </c>
      <c r="CM92" s="3">
        <v>0</v>
      </c>
      <c r="CN92" s="3">
        <v>0</v>
      </c>
      <c r="CO92" s="3">
        <v>0</v>
      </c>
      <c r="CP92" s="3">
        <v>0</v>
      </c>
      <c r="CQ92" s="3">
        <v>5195395</v>
      </c>
      <c r="CR92" s="3">
        <v>0</v>
      </c>
      <c r="CS92" s="3">
        <v>0</v>
      </c>
      <c r="CT92" s="3">
        <v>0</v>
      </c>
      <c r="CU92" s="1">
        <v>20741420</v>
      </c>
    </row>
    <row r="93" spans="3:99" ht="15" x14ac:dyDescent="0.3">
      <c r="C93" s="1" t="s">
        <v>351</v>
      </c>
      <c r="D93" s="24" t="s">
        <v>352</v>
      </c>
      <c r="E93" s="25"/>
      <c r="F93" s="25"/>
      <c r="G93" s="26"/>
      <c r="H93" s="3">
        <v>0</v>
      </c>
      <c r="I93" s="27">
        <v>0</v>
      </c>
      <c r="J93" s="26"/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206018</v>
      </c>
      <c r="AC93" s="3">
        <v>0</v>
      </c>
      <c r="AD93" s="3">
        <v>0</v>
      </c>
      <c r="AE93" s="3">
        <v>0</v>
      </c>
      <c r="AF93" s="3">
        <v>19120</v>
      </c>
      <c r="AG93" s="3">
        <v>-495</v>
      </c>
      <c r="AH93" s="3">
        <v>280</v>
      </c>
      <c r="AI93" s="3">
        <v>0</v>
      </c>
      <c r="AJ93" s="3">
        <v>20335</v>
      </c>
      <c r="AK93" s="3">
        <v>-115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389370</v>
      </c>
      <c r="AS93" s="3">
        <v>170323</v>
      </c>
      <c r="AT93" s="3">
        <v>1929887</v>
      </c>
      <c r="AU93" s="3">
        <v>0</v>
      </c>
      <c r="AV93" s="3">
        <v>0</v>
      </c>
      <c r="AW93" s="3">
        <v>162534</v>
      </c>
      <c r="AX93" s="3">
        <v>473003</v>
      </c>
      <c r="AY93" s="3">
        <v>1735270</v>
      </c>
      <c r="AZ93" s="3">
        <v>24836</v>
      </c>
      <c r="BA93" s="3">
        <v>326703</v>
      </c>
      <c r="BB93" s="3">
        <v>272318</v>
      </c>
      <c r="BC93" s="3">
        <v>0</v>
      </c>
      <c r="BD93" s="3">
        <v>0</v>
      </c>
      <c r="BE93" s="3">
        <v>0</v>
      </c>
      <c r="BF93" s="3">
        <v>136721</v>
      </c>
      <c r="BG93" s="3">
        <v>0</v>
      </c>
      <c r="BH93" s="3">
        <v>5231599</v>
      </c>
      <c r="BI93" s="3">
        <v>0</v>
      </c>
      <c r="BJ93" s="3">
        <v>0</v>
      </c>
      <c r="BK93" s="3">
        <v>40207</v>
      </c>
      <c r="BL93" s="3">
        <v>0</v>
      </c>
      <c r="BM93" s="3">
        <v>0</v>
      </c>
      <c r="BN93" s="3">
        <v>2444</v>
      </c>
      <c r="BO93" s="3">
        <v>80033</v>
      </c>
      <c r="BP93" s="3">
        <v>0</v>
      </c>
      <c r="BQ93" s="3">
        <v>0</v>
      </c>
      <c r="BR93" s="3">
        <v>0</v>
      </c>
      <c r="BS93" s="3">
        <v>0</v>
      </c>
      <c r="BT93" s="3">
        <v>63240</v>
      </c>
      <c r="BU93" s="3">
        <v>0</v>
      </c>
      <c r="BV93" s="3">
        <v>0</v>
      </c>
      <c r="BW93" s="3">
        <v>0</v>
      </c>
      <c r="BX93" s="3">
        <v>0</v>
      </c>
      <c r="BY93" s="3">
        <v>0</v>
      </c>
      <c r="BZ93" s="3">
        <v>1977</v>
      </c>
      <c r="CA93" s="3">
        <v>0</v>
      </c>
      <c r="CB93" s="3">
        <v>0</v>
      </c>
      <c r="CC93" s="3">
        <v>187902</v>
      </c>
      <c r="CD93" s="3">
        <v>5808872</v>
      </c>
      <c r="CE93" s="3">
        <v>0</v>
      </c>
      <c r="CF93" s="3">
        <v>0</v>
      </c>
      <c r="CG93" s="3">
        <v>0</v>
      </c>
      <c r="CH93" s="3">
        <v>29422</v>
      </c>
      <c r="CI93" s="3">
        <v>0</v>
      </c>
      <c r="CJ93" s="3">
        <v>-29422</v>
      </c>
      <c r="CK93" s="3">
        <v>0</v>
      </c>
      <c r="CL93" s="3">
        <v>0</v>
      </c>
      <c r="CM93" s="3">
        <v>0</v>
      </c>
      <c r="CN93" s="3">
        <v>0</v>
      </c>
      <c r="CO93" s="3">
        <v>0</v>
      </c>
      <c r="CP93" s="3">
        <v>0</v>
      </c>
      <c r="CQ93" s="3">
        <v>5808872</v>
      </c>
      <c r="CR93" s="3">
        <v>0</v>
      </c>
      <c r="CS93" s="3">
        <v>0</v>
      </c>
      <c r="CT93" s="3">
        <v>0</v>
      </c>
      <c r="CU93" s="1">
        <v>23091254</v>
      </c>
    </row>
    <row r="94" spans="3:99" ht="15" x14ac:dyDescent="0.3">
      <c r="C94" s="1" t="s">
        <v>353</v>
      </c>
      <c r="D94" s="24" t="s">
        <v>354</v>
      </c>
      <c r="E94" s="25"/>
      <c r="F94" s="25"/>
      <c r="G94" s="26"/>
      <c r="H94" s="3">
        <v>0</v>
      </c>
      <c r="I94" s="27">
        <v>0</v>
      </c>
      <c r="J94" s="26"/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401167</v>
      </c>
      <c r="AC94" s="3">
        <v>0</v>
      </c>
      <c r="AD94" s="3">
        <v>13305</v>
      </c>
      <c r="AE94" s="3">
        <v>0</v>
      </c>
      <c r="AF94" s="3">
        <v>56935</v>
      </c>
      <c r="AG94" s="3">
        <v>0</v>
      </c>
      <c r="AH94" s="3">
        <v>0</v>
      </c>
      <c r="AI94" s="3">
        <v>0</v>
      </c>
      <c r="AJ94" s="3">
        <v>24621</v>
      </c>
      <c r="AK94" s="3">
        <v>-1935</v>
      </c>
      <c r="AL94" s="3">
        <v>1724</v>
      </c>
      <c r="AM94" s="3">
        <v>519</v>
      </c>
      <c r="AN94" s="3">
        <v>0</v>
      </c>
      <c r="AO94" s="3">
        <v>0</v>
      </c>
      <c r="AP94" s="3">
        <v>0</v>
      </c>
      <c r="AQ94" s="3">
        <v>0</v>
      </c>
      <c r="AR94" s="3">
        <v>736168</v>
      </c>
      <c r="AS94" s="3">
        <v>414810</v>
      </c>
      <c r="AT94" s="3">
        <v>3513345</v>
      </c>
      <c r="AU94" s="3">
        <v>0</v>
      </c>
      <c r="AV94" s="3">
        <v>0</v>
      </c>
      <c r="AW94" s="3">
        <v>258586</v>
      </c>
      <c r="AX94" s="3">
        <v>1200218</v>
      </c>
      <c r="AY94" s="3">
        <v>3295500</v>
      </c>
      <c r="AZ94" s="3">
        <v>36559</v>
      </c>
      <c r="BA94" s="3">
        <v>691140</v>
      </c>
      <c r="BB94" s="3">
        <v>486559</v>
      </c>
      <c r="BC94" s="3">
        <v>0</v>
      </c>
      <c r="BD94" s="3">
        <v>0</v>
      </c>
      <c r="BE94" s="3">
        <v>0</v>
      </c>
      <c r="BF94" s="3">
        <v>174618</v>
      </c>
      <c r="BG94" s="3">
        <v>0</v>
      </c>
      <c r="BH94" s="3">
        <v>10071338</v>
      </c>
      <c r="BI94" s="3">
        <v>0</v>
      </c>
      <c r="BJ94" s="3">
        <v>0</v>
      </c>
      <c r="BK94" s="3">
        <v>0</v>
      </c>
      <c r="BL94" s="3">
        <v>0</v>
      </c>
      <c r="BM94" s="3">
        <v>0</v>
      </c>
      <c r="BN94" s="3">
        <v>2189</v>
      </c>
      <c r="BO94" s="3">
        <v>189885</v>
      </c>
      <c r="BP94" s="3">
        <v>0</v>
      </c>
      <c r="BQ94" s="3">
        <v>0</v>
      </c>
      <c r="BR94" s="3">
        <v>0</v>
      </c>
      <c r="BS94" s="3">
        <v>0</v>
      </c>
      <c r="BT94" s="3">
        <v>160227</v>
      </c>
      <c r="BU94" s="3">
        <v>0</v>
      </c>
      <c r="BV94" s="3">
        <v>0</v>
      </c>
      <c r="BW94" s="3">
        <v>0</v>
      </c>
      <c r="BX94" s="3">
        <v>0</v>
      </c>
      <c r="BY94" s="3">
        <v>0</v>
      </c>
      <c r="BZ94" s="3">
        <v>1820</v>
      </c>
      <c r="CA94" s="3">
        <v>0</v>
      </c>
      <c r="CB94" s="3">
        <v>0</v>
      </c>
      <c r="CC94" s="3">
        <v>354123</v>
      </c>
      <c r="CD94" s="3">
        <v>11161630</v>
      </c>
      <c r="CE94" s="3">
        <v>0</v>
      </c>
      <c r="CF94" s="3">
        <v>0</v>
      </c>
      <c r="CG94" s="3">
        <v>0</v>
      </c>
      <c r="CH94" s="3">
        <v>26573</v>
      </c>
      <c r="CI94" s="3">
        <v>0</v>
      </c>
      <c r="CJ94" s="3">
        <v>0</v>
      </c>
      <c r="CK94" s="3">
        <v>-26573</v>
      </c>
      <c r="CL94" s="3">
        <v>0</v>
      </c>
      <c r="CM94" s="3">
        <v>0</v>
      </c>
      <c r="CN94" s="3">
        <v>0</v>
      </c>
      <c r="CO94" s="3">
        <v>0</v>
      </c>
      <c r="CP94" s="3">
        <v>0</v>
      </c>
      <c r="CQ94" s="3">
        <v>11161630</v>
      </c>
      <c r="CR94" s="3">
        <v>0</v>
      </c>
      <c r="CS94" s="3">
        <v>0</v>
      </c>
      <c r="CT94" s="3">
        <v>0</v>
      </c>
      <c r="CU94" s="1">
        <v>44406681</v>
      </c>
    </row>
    <row r="95" spans="3:99" ht="15" x14ac:dyDescent="0.3">
      <c r="C95" s="1" t="s">
        <v>355</v>
      </c>
      <c r="D95" s="24" t="s">
        <v>356</v>
      </c>
      <c r="E95" s="25"/>
      <c r="F95" s="25"/>
      <c r="G95" s="26"/>
      <c r="H95" s="3">
        <v>0</v>
      </c>
      <c r="I95" s="27">
        <v>0</v>
      </c>
      <c r="J95" s="26"/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448400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125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788715</v>
      </c>
      <c r="AS95" s="3">
        <v>479588</v>
      </c>
      <c r="AT95" s="3">
        <v>3326359</v>
      </c>
      <c r="AU95" s="3">
        <v>0</v>
      </c>
      <c r="AV95" s="3">
        <v>0</v>
      </c>
      <c r="AW95" s="3">
        <v>239285</v>
      </c>
      <c r="AX95" s="3">
        <v>1216482</v>
      </c>
      <c r="AY95" s="3">
        <v>3228432</v>
      </c>
      <c r="AZ95" s="3">
        <v>42822</v>
      </c>
      <c r="BA95" s="3">
        <v>726103</v>
      </c>
      <c r="BB95" s="3">
        <v>546550</v>
      </c>
      <c r="BC95" s="3">
        <v>0</v>
      </c>
      <c r="BD95" s="3">
        <v>0</v>
      </c>
      <c r="BE95" s="3">
        <v>0</v>
      </c>
      <c r="BF95" s="3">
        <v>285820</v>
      </c>
      <c r="BG95" s="3">
        <v>0</v>
      </c>
      <c r="BH95" s="3">
        <v>10091446</v>
      </c>
      <c r="BI95" s="3">
        <v>0</v>
      </c>
      <c r="BJ95" s="3">
        <v>0</v>
      </c>
      <c r="BK95" s="3">
        <v>0</v>
      </c>
      <c r="BL95" s="3">
        <v>0</v>
      </c>
      <c r="BM95" s="3">
        <v>0</v>
      </c>
      <c r="BN95" s="3">
        <v>2503</v>
      </c>
      <c r="BO95" s="3">
        <v>153246</v>
      </c>
      <c r="BP95" s="3">
        <v>0</v>
      </c>
      <c r="BQ95" s="3">
        <v>0</v>
      </c>
      <c r="BR95" s="3">
        <v>0</v>
      </c>
      <c r="BS95" s="3">
        <v>0</v>
      </c>
      <c r="BT95" s="3">
        <v>225259</v>
      </c>
      <c r="BU95" s="3">
        <v>0</v>
      </c>
      <c r="BV95" s="3">
        <v>0</v>
      </c>
      <c r="BW95" s="3">
        <v>0</v>
      </c>
      <c r="BX95" s="3">
        <v>0</v>
      </c>
      <c r="BY95" s="3">
        <v>0</v>
      </c>
      <c r="BZ95" s="3">
        <v>65170</v>
      </c>
      <c r="CA95" s="3">
        <v>0</v>
      </c>
      <c r="CB95" s="3">
        <v>0</v>
      </c>
      <c r="CC95" s="3">
        <v>446180</v>
      </c>
      <c r="CD95" s="3">
        <v>11326342</v>
      </c>
      <c r="CE95" s="3">
        <v>0</v>
      </c>
      <c r="CF95" s="3">
        <v>0</v>
      </c>
      <c r="CG95" s="3">
        <v>0</v>
      </c>
      <c r="CH95" s="3">
        <v>294274</v>
      </c>
      <c r="CI95" s="3">
        <v>0</v>
      </c>
      <c r="CJ95" s="3">
        <v>0</v>
      </c>
      <c r="CK95" s="3">
        <v>-294274</v>
      </c>
      <c r="CL95" s="3">
        <v>77</v>
      </c>
      <c r="CM95" s="3">
        <v>0</v>
      </c>
      <c r="CN95" s="3">
        <v>0</v>
      </c>
      <c r="CO95" s="3">
        <v>0</v>
      </c>
      <c r="CP95" s="3">
        <v>0</v>
      </c>
      <c r="CQ95" s="3">
        <v>11326420</v>
      </c>
      <c r="CR95" s="3">
        <v>0</v>
      </c>
      <c r="CS95" s="3">
        <v>0</v>
      </c>
      <c r="CT95" s="3">
        <v>0</v>
      </c>
      <c r="CU95" s="1">
        <v>44965324</v>
      </c>
    </row>
    <row r="96" spans="3:99" ht="15" x14ac:dyDescent="0.3">
      <c r="C96" s="1" t="s">
        <v>357</v>
      </c>
      <c r="D96" s="24" t="s">
        <v>358</v>
      </c>
      <c r="E96" s="25"/>
      <c r="F96" s="25"/>
      <c r="G96" s="26"/>
      <c r="H96" s="3">
        <v>0</v>
      </c>
      <c r="I96" s="27">
        <v>0</v>
      </c>
      <c r="J96" s="26"/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1395</v>
      </c>
      <c r="AC96" s="3">
        <v>0</v>
      </c>
      <c r="AD96" s="3">
        <v>0</v>
      </c>
      <c r="AE96" s="3">
        <v>-517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-7580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743732</v>
      </c>
      <c r="AS96" s="3">
        <v>183283</v>
      </c>
      <c r="AT96" s="3">
        <v>1175761</v>
      </c>
      <c r="AU96" s="3">
        <v>0</v>
      </c>
      <c r="AV96" s="3">
        <v>0</v>
      </c>
      <c r="AW96" s="3">
        <v>146825</v>
      </c>
      <c r="AX96" s="3">
        <v>516432</v>
      </c>
      <c r="AY96" s="3">
        <v>1198473</v>
      </c>
      <c r="AZ96" s="3">
        <v>20112</v>
      </c>
      <c r="BA96" s="3">
        <v>246343</v>
      </c>
      <c r="BB96" s="3">
        <v>183705</v>
      </c>
      <c r="BC96" s="3">
        <v>0</v>
      </c>
      <c r="BD96" s="3">
        <v>0</v>
      </c>
      <c r="BE96" s="3">
        <v>0</v>
      </c>
      <c r="BF96" s="3">
        <v>91319</v>
      </c>
      <c r="BG96" s="3">
        <v>611997</v>
      </c>
      <c r="BH96" s="3">
        <v>4374254</v>
      </c>
      <c r="BI96" s="3">
        <v>0</v>
      </c>
      <c r="BJ96" s="3">
        <v>0</v>
      </c>
      <c r="BK96" s="3">
        <v>101935</v>
      </c>
      <c r="BL96" s="3">
        <v>0</v>
      </c>
      <c r="BM96" s="3">
        <v>0</v>
      </c>
      <c r="BN96" s="3">
        <v>3353</v>
      </c>
      <c r="BO96" s="3">
        <v>96575</v>
      </c>
      <c r="BP96" s="3">
        <v>0</v>
      </c>
      <c r="BQ96" s="3">
        <v>0</v>
      </c>
      <c r="BR96" s="3">
        <v>0</v>
      </c>
      <c r="BS96" s="3">
        <v>0</v>
      </c>
      <c r="BT96" s="3">
        <v>80363</v>
      </c>
      <c r="BU96" s="3">
        <v>0</v>
      </c>
      <c r="BV96" s="3">
        <v>0</v>
      </c>
      <c r="BW96" s="3">
        <v>0</v>
      </c>
      <c r="BX96" s="3">
        <v>0</v>
      </c>
      <c r="BY96" s="3">
        <v>44756</v>
      </c>
      <c r="BZ96" s="3">
        <v>26033</v>
      </c>
      <c r="CA96" s="3">
        <v>0</v>
      </c>
      <c r="CB96" s="3">
        <v>0</v>
      </c>
      <c r="CC96" s="3">
        <v>353017</v>
      </c>
      <c r="CD96" s="3">
        <v>5471004</v>
      </c>
      <c r="CE96" s="3">
        <v>0</v>
      </c>
      <c r="CF96" s="3">
        <v>0</v>
      </c>
      <c r="CG96" s="3">
        <v>0</v>
      </c>
      <c r="CH96" s="3">
        <v>0</v>
      </c>
      <c r="CI96" s="3">
        <v>0</v>
      </c>
      <c r="CJ96" s="3">
        <v>0</v>
      </c>
      <c r="CK96" s="3">
        <v>0</v>
      </c>
      <c r="CL96" s="3">
        <v>0</v>
      </c>
      <c r="CM96" s="3">
        <v>0</v>
      </c>
      <c r="CN96" s="3">
        <v>0</v>
      </c>
      <c r="CO96" s="3">
        <v>0</v>
      </c>
      <c r="CP96" s="3">
        <v>0</v>
      </c>
      <c r="CQ96" s="3">
        <v>5471004</v>
      </c>
      <c r="CR96" s="3">
        <v>0</v>
      </c>
      <c r="CS96" s="3">
        <v>0</v>
      </c>
      <c r="CT96" s="3">
        <v>0</v>
      </c>
      <c r="CU96" s="1">
        <v>21133574</v>
      </c>
    </row>
    <row r="97" spans="3:99" ht="15" x14ac:dyDescent="0.3">
      <c r="C97" s="1" t="s">
        <v>359</v>
      </c>
      <c r="D97" s="24" t="s">
        <v>360</v>
      </c>
      <c r="E97" s="25"/>
      <c r="F97" s="25"/>
      <c r="G97" s="26"/>
      <c r="H97" s="3">
        <v>0</v>
      </c>
      <c r="I97" s="27">
        <v>0</v>
      </c>
      <c r="J97" s="26"/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568267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568424</v>
      </c>
      <c r="AS97" s="3">
        <v>224971</v>
      </c>
      <c r="AT97" s="3">
        <v>8795903</v>
      </c>
      <c r="AU97" s="3">
        <v>0</v>
      </c>
      <c r="AV97" s="3">
        <v>0</v>
      </c>
      <c r="AW97" s="3">
        <v>627589</v>
      </c>
      <c r="AX97" s="3">
        <v>3680876</v>
      </c>
      <c r="AY97" s="3">
        <v>5862972</v>
      </c>
      <c r="AZ97" s="3">
        <v>134369</v>
      </c>
      <c r="BA97" s="3">
        <v>1538334</v>
      </c>
      <c r="BB97" s="3">
        <v>865696</v>
      </c>
      <c r="BC97" s="3">
        <v>0</v>
      </c>
      <c r="BD97" s="3">
        <v>0</v>
      </c>
      <c r="BE97" s="3">
        <v>0</v>
      </c>
      <c r="BF97" s="3">
        <v>129091</v>
      </c>
      <c r="BG97" s="3">
        <v>0</v>
      </c>
      <c r="BH97" s="3">
        <v>21859804</v>
      </c>
      <c r="BI97" s="3">
        <v>0</v>
      </c>
      <c r="BJ97" s="3">
        <v>0</v>
      </c>
      <c r="BK97" s="3">
        <v>1487310</v>
      </c>
      <c r="BL97" s="3">
        <v>0</v>
      </c>
      <c r="BM97" s="3">
        <v>0</v>
      </c>
      <c r="BN97" s="3">
        <v>9721</v>
      </c>
      <c r="BO97" s="3">
        <v>412972</v>
      </c>
      <c r="BP97" s="3">
        <v>0</v>
      </c>
      <c r="BQ97" s="3">
        <v>0</v>
      </c>
      <c r="BR97" s="3">
        <v>0</v>
      </c>
      <c r="BS97" s="3">
        <v>0</v>
      </c>
      <c r="BT97" s="3">
        <v>0</v>
      </c>
      <c r="BU97" s="3">
        <v>0</v>
      </c>
      <c r="BV97" s="3">
        <v>0</v>
      </c>
      <c r="BW97" s="3">
        <v>0</v>
      </c>
      <c r="BX97" s="3">
        <v>0</v>
      </c>
      <c r="BY97" s="3">
        <v>0</v>
      </c>
      <c r="BZ97" s="3">
        <v>571123</v>
      </c>
      <c r="CA97" s="3">
        <v>0</v>
      </c>
      <c r="CB97" s="3">
        <v>0</v>
      </c>
      <c r="CC97" s="3">
        <v>2481128</v>
      </c>
      <c r="CD97" s="3">
        <v>24909356</v>
      </c>
      <c r="CE97" s="3">
        <v>0</v>
      </c>
      <c r="CF97" s="3">
        <v>0</v>
      </c>
      <c r="CG97" s="3">
        <v>0</v>
      </c>
      <c r="CH97" s="3">
        <v>109147</v>
      </c>
      <c r="CI97" s="3">
        <v>0</v>
      </c>
      <c r="CJ97" s="3">
        <v>-109147</v>
      </c>
      <c r="CK97" s="3">
        <v>0</v>
      </c>
      <c r="CL97" s="3">
        <v>0</v>
      </c>
      <c r="CM97" s="3">
        <v>0</v>
      </c>
      <c r="CN97" s="3">
        <v>0</v>
      </c>
      <c r="CO97" s="3">
        <v>0</v>
      </c>
      <c r="CP97" s="3">
        <v>0</v>
      </c>
      <c r="CQ97" s="3">
        <v>24909356</v>
      </c>
      <c r="CR97" s="3">
        <v>0</v>
      </c>
      <c r="CS97" s="3">
        <v>0</v>
      </c>
      <c r="CT97" s="3">
        <v>0</v>
      </c>
      <c r="CU97" s="1">
        <v>99637262</v>
      </c>
    </row>
    <row r="98" spans="3:99" ht="15" x14ac:dyDescent="0.3">
      <c r="C98" s="1" t="s">
        <v>361</v>
      </c>
      <c r="D98" s="24" t="s">
        <v>362</v>
      </c>
      <c r="E98" s="25"/>
      <c r="F98" s="25"/>
      <c r="G98" s="26"/>
      <c r="H98" s="3">
        <v>0</v>
      </c>
      <c r="I98" s="27">
        <v>0</v>
      </c>
      <c r="J98" s="26"/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163050</v>
      </c>
      <c r="AC98" s="3">
        <v>0</v>
      </c>
      <c r="AD98" s="3">
        <v>0</v>
      </c>
      <c r="AE98" s="3">
        <v>0</v>
      </c>
      <c r="AF98" s="3">
        <v>1821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1081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201420</v>
      </c>
      <c r="AS98" s="3">
        <v>348991</v>
      </c>
      <c r="AT98" s="3">
        <v>2300866</v>
      </c>
      <c r="AU98" s="3">
        <v>0</v>
      </c>
      <c r="AV98" s="3">
        <v>0</v>
      </c>
      <c r="AW98" s="3">
        <v>170933</v>
      </c>
      <c r="AX98" s="3">
        <v>699150</v>
      </c>
      <c r="AY98" s="3">
        <v>2292840</v>
      </c>
      <c r="AZ98" s="3">
        <v>33488</v>
      </c>
      <c r="BA98" s="3">
        <v>283740</v>
      </c>
      <c r="BB98" s="3">
        <v>253534</v>
      </c>
      <c r="BC98" s="3">
        <v>0</v>
      </c>
      <c r="BD98" s="3">
        <v>0</v>
      </c>
      <c r="BE98" s="3">
        <v>0</v>
      </c>
      <c r="BF98" s="3">
        <v>39165</v>
      </c>
      <c r="BG98" s="3">
        <v>0</v>
      </c>
      <c r="BH98" s="3">
        <v>6422710</v>
      </c>
      <c r="BI98" s="3">
        <v>0</v>
      </c>
      <c r="BJ98" s="3">
        <v>0</v>
      </c>
      <c r="BK98" s="3">
        <v>0</v>
      </c>
      <c r="BL98" s="3">
        <v>0</v>
      </c>
      <c r="BM98" s="3">
        <v>0</v>
      </c>
      <c r="BN98" s="3">
        <v>3210</v>
      </c>
      <c r="BO98" s="3">
        <v>108207</v>
      </c>
      <c r="BP98" s="3">
        <v>0</v>
      </c>
      <c r="BQ98" s="3">
        <v>0</v>
      </c>
      <c r="BR98" s="3">
        <v>0</v>
      </c>
      <c r="BS98" s="3">
        <v>0</v>
      </c>
      <c r="BT98" s="3">
        <v>0</v>
      </c>
      <c r="BU98" s="3">
        <v>0</v>
      </c>
      <c r="BV98" s="3">
        <v>0</v>
      </c>
      <c r="BW98" s="3">
        <v>0</v>
      </c>
      <c r="BX98" s="3">
        <v>0</v>
      </c>
      <c r="BY98" s="3">
        <v>0</v>
      </c>
      <c r="BZ98" s="3">
        <v>8767</v>
      </c>
      <c r="CA98" s="3">
        <v>0</v>
      </c>
      <c r="CB98" s="3">
        <v>0</v>
      </c>
      <c r="CC98" s="3">
        <v>120185</v>
      </c>
      <c r="CD98" s="3">
        <v>6744316</v>
      </c>
      <c r="CE98" s="3">
        <v>0</v>
      </c>
      <c r="CF98" s="3">
        <v>0</v>
      </c>
      <c r="CG98" s="3">
        <v>0</v>
      </c>
      <c r="CH98" s="3">
        <v>52150</v>
      </c>
      <c r="CI98" s="3">
        <v>0</v>
      </c>
      <c r="CJ98" s="3">
        <v>0</v>
      </c>
      <c r="CK98" s="3">
        <v>-52150</v>
      </c>
      <c r="CL98" s="3">
        <v>8500</v>
      </c>
      <c r="CM98" s="3">
        <v>0</v>
      </c>
      <c r="CN98" s="3">
        <v>0</v>
      </c>
      <c r="CO98" s="3">
        <v>0</v>
      </c>
      <c r="CP98" s="3">
        <v>155107</v>
      </c>
      <c r="CQ98" s="3">
        <v>6907923</v>
      </c>
      <c r="CR98" s="3">
        <v>0</v>
      </c>
      <c r="CS98" s="3">
        <v>0</v>
      </c>
      <c r="CT98" s="3">
        <v>0</v>
      </c>
      <c r="CU98" s="1">
        <v>27269004</v>
      </c>
    </row>
    <row r="99" spans="3:99" ht="15" x14ac:dyDescent="0.3">
      <c r="C99" s="1" t="s">
        <v>363</v>
      </c>
      <c r="D99" s="24" t="s">
        <v>364</v>
      </c>
      <c r="E99" s="25"/>
      <c r="F99" s="25"/>
      <c r="G99" s="26"/>
      <c r="H99" s="3">
        <v>0</v>
      </c>
      <c r="I99" s="27">
        <v>0</v>
      </c>
      <c r="J99" s="26"/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111237</v>
      </c>
      <c r="AC99" s="3">
        <v>0</v>
      </c>
      <c r="AD99" s="3">
        <v>1969</v>
      </c>
      <c r="AE99" s="3">
        <v>0</v>
      </c>
      <c r="AF99" s="3">
        <v>25209</v>
      </c>
      <c r="AG99" s="3">
        <v>-985</v>
      </c>
      <c r="AH99" s="3">
        <v>2231</v>
      </c>
      <c r="AI99" s="3">
        <v>0</v>
      </c>
      <c r="AJ99" s="3">
        <v>51840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356536</v>
      </c>
      <c r="AS99" s="3">
        <v>204272</v>
      </c>
      <c r="AT99" s="3">
        <v>2512477</v>
      </c>
      <c r="AU99" s="3">
        <v>0</v>
      </c>
      <c r="AV99" s="3">
        <v>0</v>
      </c>
      <c r="AW99" s="3">
        <v>209362</v>
      </c>
      <c r="AX99" s="3">
        <v>630344</v>
      </c>
      <c r="AY99" s="3">
        <v>2222752</v>
      </c>
      <c r="AZ99" s="3">
        <v>23695</v>
      </c>
      <c r="BA99" s="3">
        <v>425917</v>
      </c>
      <c r="BB99" s="3">
        <v>262713</v>
      </c>
      <c r="BC99" s="3">
        <v>0</v>
      </c>
      <c r="BD99" s="3">
        <v>0</v>
      </c>
      <c r="BE99" s="3">
        <v>0</v>
      </c>
      <c r="BF99" s="3">
        <v>33705</v>
      </c>
      <c r="BG99" s="3">
        <v>0</v>
      </c>
      <c r="BH99" s="3">
        <v>6525240</v>
      </c>
      <c r="BI99" s="3">
        <v>0</v>
      </c>
      <c r="BJ99" s="3">
        <v>0</v>
      </c>
      <c r="BK99" s="3">
        <v>47034</v>
      </c>
      <c r="BL99" s="3">
        <v>0</v>
      </c>
      <c r="BM99" s="3">
        <v>0</v>
      </c>
      <c r="BN99" s="3">
        <v>4165</v>
      </c>
      <c r="BO99" s="3">
        <v>107882</v>
      </c>
      <c r="BP99" s="3">
        <v>0</v>
      </c>
      <c r="BQ99" s="3">
        <v>0</v>
      </c>
      <c r="BR99" s="3">
        <v>0</v>
      </c>
      <c r="BS99" s="3">
        <v>0</v>
      </c>
      <c r="BT99" s="3">
        <v>0</v>
      </c>
      <c r="BU99" s="3">
        <v>0</v>
      </c>
      <c r="BV99" s="3">
        <v>0</v>
      </c>
      <c r="BW99" s="3">
        <v>0</v>
      </c>
      <c r="BX99" s="3">
        <v>0</v>
      </c>
      <c r="BY99" s="3">
        <v>0</v>
      </c>
      <c r="BZ99" s="3">
        <v>624</v>
      </c>
      <c r="CA99" s="3">
        <v>0</v>
      </c>
      <c r="CB99" s="3">
        <v>0</v>
      </c>
      <c r="CC99" s="3">
        <v>159705</v>
      </c>
      <c r="CD99" s="3">
        <v>7041483</v>
      </c>
      <c r="CE99" s="3">
        <v>0</v>
      </c>
      <c r="CF99" s="3">
        <v>0</v>
      </c>
      <c r="CG99" s="3">
        <v>0</v>
      </c>
      <c r="CH99" s="3">
        <v>0</v>
      </c>
      <c r="CI99" s="3">
        <v>0</v>
      </c>
      <c r="CJ99" s="3">
        <v>0</v>
      </c>
      <c r="CK99" s="3">
        <v>0</v>
      </c>
      <c r="CL99" s="3">
        <v>0</v>
      </c>
      <c r="CM99" s="3">
        <v>0</v>
      </c>
      <c r="CN99" s="3">
        <v>0</v>
      </c>
      <c r="CO99" s="3">
        <v>0</v>
      </c>
      <c r="CP99" s="3">
        <v>0</v>
      </c>
      <c r="CQ99" s="3">
        <v>7041483</v>
      </c>
      <c r="CR99" s="3">
        <v>0</v>
      </c>
      <c r="CS99" s="3">
        <v>0</v>
      </c>
      <c r="CT99" s="3">
        <v>0</v>
      </c>
      <c r="CU99" s="1">
        <v>28000890</v>
      </c>
    </row>
    <row r="100" spans="3:99" ht="15" x14ac:dyDescent="0.3">
      <c r="C100" s="1" t="s">
        <v>365</v>
      </c>
      <c r="D100" s="24" t="s">
        <v>366</v>
      </c>
      <c r="E100" s="25"/>
      <c r="F100" s="25"/>
      <c r="G100" s="26"/>
      <c r="H100" s="3">
        <v>0</v>
      </c>
      <c r="I100" s="27">
        <v>0</v>
      </c>
      <c r="J100" s="26"/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194224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938</v>
      </c>
      <c r="AK100" s="3">
        <v>0</v>
      </c>
      <c r="AL100" s="3">
        <v>211</v>
      </c>
      <c r="AM100" s="3">
        <v>21313</v>
      </c>
      <c r="AN100" s="3">
        <v>0</v>
      </c>
      <c r="AO100" s="3">
        <v>0</v>
      </c>
      <c r="AP100" s="3">
        <v>0</v>
      </c>
      <c r="AQ100" s="3">
        <v>0</v>
      </c>
      <c r="AR100" s="3">
        <v>364039</v>
      </c>
      <c r="AS100" s="3">
        <v>253681</v>
      </c>
      <c r="AT100" s="3">
        <v>1733483</v>
      </c>
      <c r="AU100" s="3">
        <v>0</v>
      </c>
      <c r="AV100" s="3">
        <v>0</v>
      </c>
      <c r="AW100" s="3">
        <v>139797</v>
      </c>
      <c r="AX100" s="3">
        <v>618385</v>
      </c>
      <c r="AY100" s="3">
        <v>1769702</v>
      </c>
      <c r="AZ100" s="3">
        <v>22652</v>
      </c>
      <c r="BA100" s="3">
        <v>270780</v>
      </c>
      <c r="BB100" s="3">
        <v>242938</v>
      </c>
      <c r="BC100" s="3">
        <v>0</v>
      </c>
      <c r="BD100" s="3">
        <v>0</v>
      </c>
      <c r="BE100" s="3">
        <v>0</v>
      </c>
      <c r="BF100" s="3">
        <v>354399</v>
      </c>
      <c r="BG100" s="3">
        <v>0</v>
      </c>
      <c r="BH100" s="3">
        <v>5405822</v>
      </c>
      <c r="BI100" s="3">
        <v>0</v>
      </c>
      <c r="BJ100" s="3">
        <v>0</v>
      </c>
      <c r="BK100" s="3">
        <v>211650</v>
      </c>
      <c r="BL100" s="3">
        <v>0</v>
      </c>
      <c r="BM100" s="3">
        <v>0</v>
      </c>
      <c r="BN100" s="3">
        <v>3009</v>
      </c>
      <c r="BO100" s="3">
        <v>92981</v>
      </c>
      <c r="BP100" s="3">
        <v>0</v>
      </c>
      <c r="BQ100" s="3">
        <v>0</v>
      </c>
      <c r="BR100" s="3">
        <v>0</v>
      </c>
      <c r="BS100" s="3">
        <v>0</v>
      </c>
      <c r="BT100" s="3">
        <v>137347</v>
      </c>
      <c r="BU100" s="3">
        <v>0</v>
      </c>
      <c r="BV100" s="3">
        <v>0</v>
      </c>
      <c r="BW100" s="3">
        <v>0</v>
      </c>
      <c r="BX100" s="3">
        <v>0</v>
      </c>
      <c r="BY100" s="3">
        <v>0</v>
      </c>
      <c r="BZ100" s="3">
        <v>37952</v>
      </c>
      <c r="CA100" s="3">
        <v>0</v>
      </c>
      <c r="CB100" s="3">
        <v>0</v>
      </c>
      <c r="CC100" s="3">
        <v>482941</v>
      </c>
      <c r="CD100" s="3">
        <v>6252803</v>
      </c>
      <c r="CE100" s="3">
        <v>0</v>
      </c>
      <c r="CF100" s="3">
        <v>0</v>
      </c>
      <c r="CG100" s="3">
        <v>0</v>
      </c>
      <c r="CH100" s="3">
        <v>78330</v>
      </c>
      <c r="CI100" s="3">
        <v>0</v>
      </c>
      <c r="CJ100" s="3">
        <v>-78330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6252803</v>
      </c>
      <c r="CR100" s="3">
        <v>0</v>
      </c>
      <c r="CS100" s="3">
        <v>0</v>
      </c>
      <c r="CT100" s="3">
        <v>0</v>
      </c>
      <c r="CU100" s="1">
        <v>24863850</v>
      </c>
    </row>
    <row r="101" spans="3:99" ht="15" x14ac:dyDescent="0.3">
      <c r="C101" s="1" t="s">
        <v>367</v>
      </c>
      <c r="D101" s="24" t="s">
        <v>368</v>
      </c>
      <c r="E101" s="25"/>
      <c r="F101" s="25"/>
      <c r="G101" s="26"/>
      <c r="H101" s="3">
        <v>0</v>
      </c>
      <c r="I101" s="27">
        <v>0</v>
      </c>
      <c r="J101" s="26"/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174197</v>
      </c>
      <c r="AC101" s="3">
        <v>0</v>
      </c>
      <c r="AD101" s="3">
        <v>0</v>
      </c>
      <c r="AE101" s="3">
        <v>0</v>
      </c>
      <c r="AF101" s="3">
        <v>29632</v>
      </c>
      <c r="AG101" s="3">
        <v>-738</v>
      </c>
      <c r="AH101" s="3">
        <v>0</v>
      </c>
      <c r="AI101" s="3">
        <v>0</v>
      </c>
      <c r="AJ101" s="3">
        <v>12660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389068</v>
      </c>
      <c r="AS101" s="3">
        <v>152792</v>
      </c>
      <c r="AT101" s="3">
        <v>1620361</v>
      </c>
      <c r="AU101" s="3">
        <v>0</v>
      </c>
      <c r="AV101" s="3">
        <v>0</v>
      </c>
      <c r="AW101" s="3">
        <v>124320</v>
      </c>
      <c r="AX101" s="3">
        <v>605858</v>
      </c>
      <c r="AY101" s="3">
        <v>1546081</v>
      </c>
      <c r="AZ101" s="3">
        <v>19677</v>
      </c>
      <c r="BA101" s="3">
        <v>297048</v>
      </c>
      <c r="BB101" s="3">
        <v>293748</v>
      </c>
      <c r="BC101" s="3">
        <v>0</v>
      </c>
      <c r="BD101" s="3">
        <v>0</v>
      </c>
      <c r="BE101" s="3">
        <v>0</v>
      </c>
      <c r="BF101" s="3">
        <v>158951</v>
      </c>
      <c r="BG101" s="3">
        <v>0</v>
      </c>
      <c r="BH101" s="3">
        <v>4818839</v>
      </c>
      <c r="BI101" s="3">
        <v>0</v>
      </c>
      <c r="BJ101" s="3">
        <v>0</v>
      </c>
      <c r="BK101" s="3">
        <v>189346</v>
      </c>
      <c r="BL101" s="3">
        <v>0</v>
      </c>
      <c r="BM101" s="3">
        <v>0</v>
      </c>
      <c r="BN101" s="3">
        <v>894</v>
      </c>
      <c r="BO101" s="3">
        <v>82348</v>
      </c>
      <c r="BP101" s="3">
        <v>0</v>
      </c>
      <c r="BQ101" s="3">
        <v>0</v>
      </c>
      <c r="BR101" s="3">
        <v>0</v>
      </c>
      <c r="BS101" s="3">
        <v>0</v>
      </c>
      <c r="BT101" s="3">
        <v>85023</v>
      </c>
      <c r="BU101" s="3">
        <v>0</v>
      </c>
      <c r="BV101" s="3">
        <v>0</v>
      </c>
      <c r="BW101" s="3">
        <v>0</v>
      </c>
      <c r="BX101" s="3">
        <v>0</v>
      </c>
      <c r="BY101" s="3">
        <v>0</v>
      </c>
      <c r="BZ101" s="3">
        <v>23625</v>
      </c>
      <c r="CA101" s="3">
        <v>0</v>
      </c>
      <c r="CB101" s="3">
        <v>0</v>
      </c>
      <c r="CC101" s="3">
        <v>381239</v>
      </c>
      <c r="CD101" s="3">
        <v>5589146</v>
      </c>
      <c r="CE101" s="3">
        <v>0</v>
      </c>
      <c r="CF101" s="3">
        <v>0</v>
      </c>
      <c r="CG101" s="3">
        <v>0</v>
      </c>
      <c r="CH101" s="3">
        <v>29765</v>
      </c>
      <c r="CI101" s="3">
        <v>0</v>
      </c>
      <c r="CJ101" s="3">
        <v>-29765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5589146</v>
      </c>
      <c r="CR101" s="3">
        <v>0</v>
      </c>
      <c r="CS101" s="3">
        <v>0</v>
      </c>
      <c r="CT101" s="3">
        <v>0</v>
      </c>
      <c r="CU101" s="1">
        <v>22183261</v>
      </c>
    </row>
    <row r="102" spans="3:99" ht="15" x14ac:dyDescent="0.3">
      <c r="C102" s="1" t="s">
        <v>369</v>
      </c>
      <c r="D102" s="24" t="s">
        <v>370</v>
      </c>
      <c r="E102" s="25"/>
      <c r="F102" s="25"/>
      <c r="G102" s="26"/>
      <c r="H102" s="3">
        <v>0</v>
      </c>
      <c r="I102" s="27">
        <v>0</v>
      </c>
      <c r="J102" s="26"/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246410</v>
      </c>
      <c r="AC102" s="3">
        <v>0</v>
      </c>
      <c r="AD102" s="3">
        <v>24134</v>
      </c>
      <c r="AE102" s="3">
        <v>-3315</v>
      </c>
      <c r="AF102" s="3">
        <v>670</v>
      </c>
      <c r="AG102" s="3">
        <v>-70</v>
      </c>
      <c r="AH102" s="3">
        <v>0</v>
      </c>
      <c r="AI102" s="3">
        <v>0</v>
      </c>
      <c r="AJ102" s="3">
        <v>25669</v>
      </c>
      <c r="AK102" s="3">
        <v>-995</v>
      </c>
      <c r="AL102" s="3">
        <v>0</v>
      </c>
      <c r="AM102" s="3">
        <v>0</v>
      </c>
      <c r="AN102" s="3">
        <v>0</v>
      </c>
      <c r="AO102" s="3">
        <v>28510</v>
      </c>
      <c r="AP102" s="3">
        <v>0</v>
      </c>
      <c r="AQ102" s="3">
        <v>0</v>
      </c>
      <c r="AR102" s="3">
        <v>662649</v>
      </c>
      <c r="AS102" s="3">
        <v>173136</v>
      </c>
      <c r="AT102" s="3">
        <v>2177680</v>
      </c>
      <c r="AU102" s="3">
        <v>0</v>
      </c>
      <c r="AV102" s="3">
        <v>0</v>
      </c>
      <c r="AW102" s="3">
        <v>137927</v>
      </c>
      <c r="AX102" s="3">
        <v>783077</v>
      </c>
      <c r="AY102" s="3">
        <v>2025882</v>
      </c>
      <c r="AZ102" s="3">
        <v>26334</v>
      </c>
      <c r="BA102" s="3">
        <v>475724</v>
      </c>
      <c r="BB102" s="3">
        <v>293062</v>
      </c>
      <c r="BC102" s="3">
        <v>0</v>
      </c>
      <c r="BD102" s="3">
        <v>0</v>
      </c>
      <c r="BE102" s="3">
        <v>0</v>
      </c>
      <c r="BF102" s="3">
        <v>145433</v>
      </c>
      <c r="BG102" s="3">
        <v>0</v>
      </c>
      <c r="BH102" s="3">
        <v>6238259</v>
      </c>
      <c r="BI102" s="3">
        <v>0</v>
      </c>
      <c r="BJ102" s="3">
        <v>0</v>
      </c>
      <c r="BK102" s="3">
        <v>27708</v>
      </c>
      <c r="BL102" s="3">
        <v>0</v>
      </c>
      <c r="BM102" s="3">
        <v>0</v>
      </c>
      <c r="BN102" s="3">
        <v>1235</v>
      </c>
      <c r="BO102" s="3">
        <v>142224</v>
      </c>
      <c r="BP102" s="3">
        <v>0</v>
      </c>
      <c r="BQ102" s="3">
        <v>0</v>
      </c>
      <c r="BR102" s="3">
        <v>0</v>
      </c>
      <c r="BS102" s="3">
        <v>0</v>
      </c>
      <c r="BT102" s="3">
        <v>84744</v>
      </c>
      <c r="BU102" s="3">
        <v>0</v>
      </c>
      <c r="BV102" s="3">
        <v>0</v>
      </c>
      <c r="BW102" s="3">
        <v>0</v>
      </c>
      <c r="BX102" s="3">
        <v>0</v>
      </c>
      <c r="BY102" s="3">
        <v>0</v>
      </c>
      <c r="BZ102" s="3">
        <v>31870</v>
      </c>
      <c r="CA102" s="3">
        <v>0</v>
      </c>
      <c r="CB102" s="3">
        <v>0</v>
      </c>
      <c r="CC102" s="3">
        <v>287784</v>
      </c>
      <c r="CD102" s="3">
        <v>7188693</v>
      </c>
      <c r="CE102" s="3">
        <v>0</v>
      </c>
      <c r="CF102" s="3">
        <v>0</v>
      </c>
      <c r="CG102" s="3">
        <v>0</v>
      </c>
      <c r="CH102" s="3">
        <v>105783</v>
      </c>
      <c r="CI102" s="3">
        <v>0</v>
      </c>
      <c r="CJ102" s="3">
        <v>0</v>
      </c>
      <c r="CK102" s="3">
        <v>-105783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7188693</v>
      </c>
      <c r="CR102" s="3">
        <v>0</v>
      </c>
      <c r="CS102" s="3">
        <v>0</v>
      </c>
      <c r="CT102" s="3">
        <v>0</v>
      </c>
      <c r="CU102" s="1">
        <v>28413127</v>
      </c>
    </row>
    <row r="103" spans="3:99" ht="15" x14ac:dyDescent="0.3">
      <c r="C103" s="1" t="s">
        <v>371</v>
      </c>
      <c r="D103" s="24" t="s">
        <v>372</v>
      </c>
      <c r="E103" s="25"/>
      <c r="F103" s="25"/>
      <c r="G103" s="26"/>
      <c r="H103" s="3">
        <v>0</v>
      </c>
      <c r="I103" s="27">
        <v>0</v>
      </c>
      <c r="J103" s="26"/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68977</v>
      </c>
      <c r="AC103" s="3">
        <v>0</v>
      </c>
      <c r="AD103" s="3">
        <v>4809</v>
      </c>
      <c r="AE103" s="3">
        <v>0</v>
      </c>
      <c r="AF103" s="3">
        <v>0</v>
      </c>
      <c r="AG103" s="3">
        <v>0</v>
      </c>
      <c r="AH103" s="3">
        <v>22832</v>
      </c>
      <c r="AI103" s="3">
        <v>0</v>
      </c>
      <c r="AJ103" s="3">
        <v>18627</v>
      </c>
      <c r="AK103" s="3">
        <v>0</v>
      </c>
      <c r="AL103" s="3">
        <v>37</v>
      </c>
      <c r="AM103" s="3">
        <v>805</v>
      </c>
      <c r="AN103" s="3">
        <v>0</v>
      </c>
      <c r="AO103" s="3">
        <v>0</v>
      </c>
      <c r="AP103" s="3">
        <v>12937</v>
      </c>
      <c r="AQ103" s="3">
        <v>0</v>
      </c>
      <c r="AR103" s="3">
        <v>282815</v>
      </c>
      <c r="AS103" s="3">
        <v>288865</v>
      </c>
      <c r="AT103" s="3">
        <v>1606254</v>
      </c>
      <c r="AU103" s="3">
        <v>0</v>
      </c>
      <c r="AV103" s="3">
        <v>0</v>
      </c>
      <c r="AW103" s="3">
        <v>117328</v>
      </c>
      <c r="AX103" s="3">
        <v>585175</v>
      </c>
      <c r="AY103" s="3">
        <v>1585112</v>
      </c>
      <c r="AZ103" s="3">
        <v>16953</v>
      </c>
      <c r="BA103" s="3">
        <v>281603</v>
      </c>
      <c r="BB103" s="3">
        <v>269880</v>
      </c>
      <c r="BC103" s="3">
        <v>0</v>
      </c>
      <c r="BD103" s="3">
        <v>0</v>
      </c>
      <c r="BE103" s="3">
        <v>0</v>
      </c>
      <c r="BF103" s="3">
        <v>8422</v>
      </c>
      <c r="BG103" s="3">
        <v>0</v>
      </c>
      <c r="BH103" s="3">
        <v>4759595</v>
      </c>
      <c r="BI103" s="3">
        <v>0</v>
      </c>
      <c r="BJ103" s="3">
        <v>0</v>
      </c>
      <c r="BK103" s="3">
        <v>0</v>
      </c>
      <c r="BL103" s="3">
        <v>0</v>
      </c>
      <c r="BM103" s="3">
        <v>0</v>
      </c>
      <c r="BN103" s="3">
        <v>0</v>
      </c>
      <c r="BO103" s="3">
        <v>78250</v>
      </c>
      <c r="BP103" s="3">
        <v>0</v>
      </c>
      <c r="BQ103" s="3">
        <v>0</v>
      </c>
      <c r="BR103" s="3">
        <v>0</v>
      </c>
      <c r="BS103" s="3">
        <v>0</v>
      </c>
      <c r="BT103" s="3">
        <v>0</v>
      </c>
      <c r="BU103" s="3">
        <v>0</v>
      </c>
      <c r="BV103" s="3">
        <v>0</v>
      </c>
      <c r="BW103" s="3">
        <v>0</v>
      </c>
      <c r="BX103" s="3">
        <v>0</v>
      </c>
      <c r="BY103" s="3">
        <v>0</v>
      </c>
      <c r="BZ103" s="3">
        <v>0</v>
      </c>
      <c r="CA103" s="3">
        <v>0</v>
      </c>
      <c r="CB103" s="3">
        <v>0</v>
      </c>
      <c r="CC103" s="3">
        <v>78250</v>
      </c>
      <c r="CD103" s="3">
        <v>5120661</v>
      </c>
      <c r="CE103" s="3">
        <v>0</v>
      </c>
      <c r="CF103" s="3">
        <v>0</v>
      </c>
      <c r="CG103" s="3">
        <v>0</v>
      </c>
      <c r="CH103" s="3">
        <v>38197</v>
      </c>
      <c r="CI103" s="3">
        <v>0</v>
      </c>
      <c r="CJ103" s="3">
        <v>0</v>
      </c>
      <c r="CK103" s="3">
        <v>-38197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5120661</v>
      </c>
      <c r="CR103" s="3">
        <v>0</v>
      </c>
      <c r="CS103" s="3">
        <v>0</v>
      </c>
      <c r="CT103" s="3">
        <v>0</v>
      </c>
      <c r="CU103" s="1">
        <v>20328848</v>
      </c>
    </row>
    <row r="104" spans="3:99" ht="15" x14ac:dyDescent="0.3">
      <c r="C104" s="1" t="s">
        <v>373</v>
      </c>
      <c r="D104" s="24" t="s">
        <v>374</v>
      </c>
      <c r="E104" s="25"/>
      <c r="F104" s="25"/>
      <c r="G104" s="26"/>
      <c r="H104" s="3">
        <v>0</v>
      </c>
      <c r="I104" s="27">
        <v>0</v>
      </c>
      <c r="J104" s="26"/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490789</v>
      </c>
      <c r="AC104" s="3">
        <v>0</v>
      </c>
      <c r="AD104" s="3">
        <v>0</v>
      </c>
      <c r="AE104" s="3">
        <v>0</v>
      </c>
      <c r="AF104" s="3">
        <v>0</v>
      </c>
      <c r="AG104" s="3">
        <v>-8</v>
      </c>
      <c r="AH104" s="3">
        <v>57957</v>
      </c>
      <c r="AI104" s="3">
        <v>-11306</v>
      </c>
      <c r="AJ104" s="3">
        <v>3553</v>
      </c>
      <c r="AK104" s="3">
        <v>0</v>
      </c>
      <c r="AL104" s="3">
        <v>2878</v>
      </c>
      <c r="AM104" s="3">
        <v>12216</v>
      </c>
      <c r="AN104" s="3">
        <v>40</v>
      </c>
      <c r="AO104" s="3">
        <v>221133</v>
      </c>
      <c r="AP104" s="3">
        <v>0</v>
      </c>
      <c r="AQ104" s="3">
        <v>0</v>
      </c>
      <c r="AR104" s="3">
        <v>1109809</v>
      </c>
      <c r="AS104" s="3">
        <v>376432</v>
      </c>
      <c r="AT104" s="3">
        <v>3703496</v>
      </c>
      <c r="AU104" s="3">
        <v>0</v>
      </c>
      <c r="AV104" s="3">
        <v>0</v>
      </c>
      <c r="AW104" s="3">
        <v>294628</v>
      </c>
      <c r="AX104" s="3">
        <v>1534231</v>
      </c>
      <c r="AY104" s="3">
        <v>3290298</v>
      </c>
      <c r="AZ104" s="3">
        <v>75394</v>
      </c>
      <c r="BA104" s="3">
        <v>992112</v>
      </c>
      <c r="BB104" s="3">
        <v>626232</v>
      </c>
      <c r="BC104" s="3">
        <v>0</v>
      </c>
      <c r="BD104" s="3">
        <v>0</v>
      </c>
      <c r="BE104" s="3">
        <v>0</v>
      </c>
      <c r="BF104" s="3">
        <v>234980</v>
      </c>
      <c r="BG104" s="3">
        <v>0</v>
      </c>
      <c r="BH104" s="3">
        <v>11127807</v>
      </c>
      <c r="BI104" s="3">
        <v>0</v>
      </c>
      <c r="BJ104" s="3">
        <v>0</v>
      </c>
      <c r="BK104" s="3">
        <v>494767</v>
      </c>
      <c r="BL104" s="3">
        <v>0</v>
      </c>
      <c r="BM104" s="3">
        <v>0</v>
      </c>
      <c r="BN104" s="3">
        <v>3503</v>
      </c>
      <c r="BO104" s="3">
        <v>207756</v>
      </c>
      <c r="BP104" s="3">
        <v>0</v>
      </c>
      <c r="BQ104" s="3">
        <v>0</v>
      </c>
      <c r="BR104" s="3">
        <v>0</v>
      </c>
      <c r="BS104" s="3">
        <v>0</v>
      </c>
      <c r="BT104" s="3">
        <v>620529</v>
      </c>
      <c r="BU104" s="3">
        <v>0</v>
      </c>
      <c r="BV104" s="3">
        <v>0</v>
      </c>
      <c r="BW104" s="3">
        <v>0</v>
      </c>
      <c r="BX104" s="3">
        <v>0</v>
      </c>
      <c r="BY104" s="3">
        <v>0</v>
      </c>
      <c r="BZ104" s="3">
        <v>320611</v>
      </c>
      <c r="CA104" s="3">
        <v>0</v>
      </c>
      <c r="CB104" s="3">
        <v>0</v>
      </c>
      <c r="CC104" s="3">
        <v>1647168</v>
      </c>
      <c r="CD104" s="3">
        <v>13884785</v>
      </c>
      <c r="CE104" s="3">
        <v>0</v>
      </c>
      <c r="CF104" s="3">
        <v>0</v>
      </c>
      <c r="CG104" s="3">
        <v>0</v>
      </c>
      <c r="CH104" s="3">
        <v>83028</v>
      </c>
      <c r="CI104" s="3">
        <v>0</v>
      </c>
      <c r="CJ104" s="3">
        <v>0</v>
      </c>
      <c r="CK104" s="3">
        <v>-83028</v>
      </c>
      <c r="CL104" s="3">
        <v>1389</v>
      </c>
      <c r="CM104" s="3">
        <v>0</v>
      </c>
      <c r="CN104" s="3">
        <v>0</v>
      </c>
      <c r="CO104" s="3">
        <v>0</v>
      </c>
      <c r="CP104" s="3">
        <v>0</v>
      </c>
      <c r="CQ104" s="3">
        <v>13886175</v>
      </c>
      <c r="CR104" s="3">
        <v>0</v>
      </c>
      <c r="CS104" s="3">
        <v>0</v>
      </c>
      <c r="CT104" s="3">
        <v>0</v>
      </c>
      <c r="CU104" s="1">
        <v>55209354</v>
      </c>
    </row>
    <row r="105" spans="3:99" ht="15" x14ac:dyDescent="0.3">
      <c r="C105" s="1" t="s">
        <v>375</v>
      </c>
      <c r="D105" s="24" t="s">
        <v>376</v>
      </c>
      <c r="E105" s="25"/>
      <c r="F105" s="25"/>
      <c r="G105" s="26"/>
      <c r="H105" s="3">
        <v>0</v>
      </c>
      <c r="I105" s="27">
        <v>0</v>
      </c>
      <c r="J105" s="26"/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191509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292397</v>
      </c>
      <c r="AS105" s="3">
        <v>274995</v>
      </c>
      <c r="AT105" s="3">
        <v>1749743</v>
      </c>
      <c r="AU105" s="3">
        <v>0</v>
      </c>
      <c r="AV105" s="3">
        <v>0</v>
      </c>
      <c r="AW105" s="3">
        <v>145428</v>
      </c>
      <c r="AX105" s="3">
        <v>640511</v>
      </c>
      <c r="AY105" s="3">
        <v>1776291</v>
      </c>
      <c r="AZ105" s="3">
        <v>0</v>
      </c>
      <c r="BA105" s="3">
        <v>312606</v>
      </c>
      <c r="BB105" s="3">
        <v>268653</v>
      </c>
      <c r="BC105" s="3">
        <v>0</v>
      </c>
      <c r="BD105" s="3">
        <v>0</v>
      </c>
      <c r="BE105" s="3">
        <v>0</v>
      </c>
      <c r="BF105" s="3">
        <v>88706</v>
      </c>
      <c r="BG105" s="3">
        <v>0</v>
      </c>
      <c r="BH105" s="3">
        <v>5256937</v>
      </c>
      <c r="BI105" s="3">
        <v>0</v>
      </c>
      <c r="BJ105" s="3">
        <v>0</v>
      </c>
      <c r="BK105" s="3">
        <v>256453</v>
      </c>
      <c r="BL105" s="3">
        <v>0</v>
      </c>
      <c r="BM105" s="3">
        <v>0</v>
      </c>
      <c r="BN105" s="3">
        <v>2165</v>
      </c>
      <c r="BO105" s="3">
        <v>95268</v>
      </c>
      <c r="BP105" s="3">
        <v>0</v>
      </c>
      <c r="BQ105" s="3">
        <v>0</v>
      </c>
      <c r="BR105" s="3">
        <v>0</v>
      </c>
      <c r="BS105" s="3">
        <v>0</v>
      </c>
      <c r="BT105" s="3">
        <v>218870</v>
      </c>
      <c r="BU105" s="3">
        <v>0</v>
      </c>
      <c r="BV105" s="3">
        <v>0</v>
      </c>
      <c r="BW105" s="3">
        <v>0</v>
      </c>
      <c r="BX105" s="3">
        <v>0</v>
      </c>
      <c r="BY105" s="3">
        <v>0</v>
      </c>
      <c r="BZ105" s="3">
        <v>110020</v>
      </c>
      <c r="CA105" s="3">
        <v>36681</v>
      </c>
      <c r="CB105" s="3">
        <v>0</v>
      </c>
      <c r="CC105" s="3">
        <v>719459</v>
      </c>
      <c r="CD105" s="3">
        <v>6268793</v>
      </c>
      <c r="CE105" s="3">
        <v>0</v>
      </c>
      <c r="CF105" s="3">
        <v>0</v>
      </c>
      <c r="CG105" s="3">
        <v>0</v>
      </c>
      <c r="CH105" s="3">
        <v>474553</v>
      </c>
      <c r="CI105" s="3">
        <v>0</v>
      </c>
      <c r="CJ105" s="3">
        <v>-474553</v>
      </c>
      <c r="CK105" s="3">
        <v>0</v>
      </c>
      <c r="CL105" s="3">
        <v>0</v>
      </c>
      <c r="CM105" s="3">
        <v>0</v>
      </c>
      <c r="CN105" s="3">
        <v>0</v>
      </c>
      <c r="CO105" s="3">
        <v>0</v>
      </c>
      <c r="CP105" s="3">
        <v>0</v>
      </c>
      <c r="CQ105" s="3">
        <v>6268793</v>
      </c>
      <c r="CR105" s="3">
        <v>0</v>
      </c>
      <c r="CS105" s="3">
        <v>0</v>
      </c>
      <c r="CT105" s="3">
        <v>0</v>
      </c>
      <c r="CU105" s="1">
        <v>24974278</v>
      </c>
    </row>
    <row r="106" spans="3:99" ht="15" x14ac:dyDescent="0.3">
      <c r="C106" s="1" t="s">
        <v>377</v>
      </c>
      <c r="D106" s="24" t="s">
        <v>378</v>
      </c>
      <c r="E106" s="25"/>
      <c r="F106" s="25"/>
      <c r="G106" s="26"/>
      <c r="H106" s="3">
        <v>0</v>
      </c>
      <c r="I106" s="27">
        <v>0</v>
      </c>
      <c r="J106" s="26"/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232507</v>
      </c>
      <c r="AC106" s="3">
        <v>0</v>
      </c>
      <c r="AD106" s="3">
        <v>0</v>
      </c>
      <c r="AE106" s="3">
        <v>0</v>
      </c>
      <c r="AF106" s="3">
        <v>25808</v>
      </c>
      <c r="AG106" s="3">
        <v>-640</v>
      </c>
      <c r="AH106" s="3">
        <v>0</v>
      </c>
      <c r="AI106" s="3">
        <v>0</v>
      </c>
      <c r="AJ106" s="3">
        <v>39961</v>
      </c>
      <c r="AK106" s="3">
        <v>-430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542975</v>
      </c>
      <c r="AS106" s="3">
        <v>353877</v>
      </c>
      <c r="AT106" s="3">
        <v>3553675</v>
      </c>
      <c r="AU106" s="3">
        <v>0</v>
      </c>
      <c r="AV106" s="3">
        <v>0</v>
      </c>
      <c r="AW106" s="3">
        <v>253263</v>
      </c>
      <c r="AX106" s="3">
        <v>1413055</v>
      </c>
      <c r="AY106" s="3">
        <v>3336426</v>
      </c>
      <c r="AZ106" s="3">
        <v>41216</v>
      </c>
      <c r="BA106" s="3">
        <v>679459</v>
      </c>
      <c r="BB106" s="3">
        <v>506204</v>
      </c>
      <c r="BC106" s="3">
        <v>0</v>
      </c>
      <c r="BD106" s="3">
        <v>0</v>
      </c>
      <c r="BE106" s="3">
        <v>0</v>
      </c>
      <c r="BF106" s="3">
        <v>315265</v>
      </c>
      <c r="BG106" s="3">
        <v>0</v>
      </c>
      <c r="BH106" s="3">
        <v>10452443</v>
      </c>
      <c r="BI106" s="3">
        <v>0</v>
      </c>
      <c r="BJ106" s="3">
        <v>0</v>
      </c>
      <c r="BK106" s="3">
        <v>140203</v>
      </c>
      <c r="BL106" s="3">
        <v>0</v>
      </c>
      <c r="BM106" s="3">
        <v>0</v>
      </c>
      <c r="BN106" s="3">
        <v>0</v>
      </c>
      <c r="BO106" s="3">
        <v>165747</v>
      </c>
      <c r="BP106" s="3">
        <v>0</v>
      </c>
      <c r="BQ106" s="3">
        <v>0</v>
      </c>
      <c r="BR106" s="3">
        <v>0</v>
      </c>
      <c r="BS106" s="3">
        <v>0</v>
      </c>
      <c r="BT106" s="3">
        <v>129726</v>
      </c>
      <c r="BU106" s="3">
        <v>0</v>
      </c>
      <c r="BV106" s="3">
        <v>0</v>
      </c>
      <c r="BW106" s="3">
        <v>0</v>
      </c>
      <c r="BX106" s="3">
        <v>0</v>
      </c>
      <c r="BY106" s="3">
        <v>0</v>
      </c>
      <c r="BZ106" s="3">
        <v>25964</v>
      </c>
      <c r="CA106" s="3">
        <v>0</v>
      </c>
      <c r="CB106" s="3">
        <v>0</v>
      </c>
      <c r="CC106" s="3">
        <v>461642</v>
      </c>
      <c r="CD106" s="3">
        <v>11457060</v>
      </c>
      <c r="CE106" s="3">
        <v>0</v>
      </c>
      <c r="CF106" s="3">
        <v>0</v>
      </c>
      <c r="CG106" s="3">
        <v>0</v>
      </c>
      <c r="CH106" s="3">
        <v>185553</v>
      </c>
      <c r="CI106" s="3">
        <v>0</v>
      </c>
      <c r="CJ106" s="3">
        <v>-185553</v>
      </c>
      <c r="CK106" s="3">
        <v>0</v>
      </c>
      <c r="CL106" s="3">
        <v>0</v>
      </c>
      <c r="CM106" s="3">
        <v>0</v>
      </c>
      <c r="CN106" s="3">
        <v>0</v>
      </c>
      <c r="CO106" s="3">
        <v>0</v>
      </c>
      <c r="CP106" s="3">
        <v>0</v>
      </c>
      <c r="CQ106" s="3">
        <v>11457060</v>
      </c>
      <c r="CR106" s="3">
        <v>0</v>
      </c>
      <c r="CS106" s="3">
        <v>51664</v>
      </c>
      <c r="CT106" s="3">
        <v>0</v>
      </c>
      <c r="CU106" s="1">
        <v>45634130</v>
      </c>
    </row>
    <row r="107" spans="3:99" ht="15" x14ac:dyDescent="0.3">
      <c r="C107" s="1" t="s">
        <v>379</v>
      </c>
      <c r="D107" s="24" t="s">
        <v>380</v>
      </c>
      <c r="E107" s="25"/>
      <c r="F107" s="25"/>
      <c r="G107" s="26"/>
      <c r="H107" s="3">
        <v>0</v>
      </c>
      <c r="I107" s="27">
        <v>0</v>
      </c>
      <c r="J107" s="26"/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15514</v>
      </c>
      <c r="AC107" s="3">
        <v>0</v>
      </c>
      <c r="AD107" s="3">
        <v>-333</v>
      </c>
      <c r="AE107" s="3">
        <v>0</v>
      </c>
      <c r="AF107" s="3">
        <v>51197</v>
      </c>
      <c r="AG107" s="3">
        <v>0</v>
      </c>
      <c r="AH107" s="3">
        <v>23497</v>
      </c>
      <c r="AI107" s="3">
        <v>0</v>
      </c>
      <c r="AJ107" s="3">
        <v>6320</v>
      </c>
      <c r="AK107" s="3">
        <v>-6320</v>
      </c>
      <c r="AL107" s="3">
        <v>1395</v>
      </c>
      <c r="AM107" s="3">
        <v>122858</v>
      </c>
      <c r="AN107" s="3">
        <v>0</v>
      </c>
      <c r="AO107" s="3">
        <v>239719</v>
      </c>
      <c r="AP107" s="3">
        <v>0</v>
      </c>
      <c r="AQ107" s="3">
        <v>0</v>
      </c>
      <c r="AR107" s="3">
        <v>941371</v>
      </c>
      <c r="AS107" s="3">
        <v>214899</v>
      </c>
      <c r="AT107" s="3">
        <v>1774448</v>
      </c>
      <c r="AU107" s="3">
        <v>0</v>
      </c>
      <c r="AV107" s="3">
        <v>0</v>
      </c>
      <c r="AW107" s="3">
        <v>158175</v>
      </c>
      <c r="AX107" s="3">
        <v>510358</v>
      </c>
      <c r="AY107" s="3">
        <v>1611201</v>
      </c>
      <c r="AZ107" s="3">
        <v>17756</v>
      </c>
      <c r="BA107" s="3">
        <v>405287</v>
      </c>
      <c r="BB107" s="3">
        <v>339802</v>
      </c>
      <c r="BC107" s="3">
        <v>0</v>
      </c>
      <c r="BD107" s="3">
        <v>0</v>
      </c>
      <c r="BE107" s="3">
        <v>0</v>
      </c>
      <c r="BF107" s="3">
        <v>210640</v>
      </c>
      <c r="BG107" s="3">
        <v>0</v>
      </c>
      <c r="BH107" s="3">
        <v>5242570</v>
      </c>
      <c r="BI107" s="3">
        <v>0</v>
      </c>
      <c r="BJ107" s="3">
        <v>0</v>
      </c>
      <c r="BK107" s="3">
        <v>30622</v>
      </c>
      <c r="BL107" s="3">
        <v>0</v>
      </c>
      <c r="BM107" s="3">
        <v>0</v>
      </c>
      <c r="BN107" s="3">
        <v>1445</v>
      </c>
      <c r="BO107" s="3">
        <v>108849</v>
      </c>
      <c r="BP107" s="3">
        <v>0</v>
      </c>
      <c r="BQ107" s="3">
        <v>0</v>
      </c>
      <c r="BR107" s="3">
        <v>0</v>
      </c>
      <c r="BS107" s="3">
        <v>0</v>
      </c>
      <c r="BT107" s="3">
        <v>0</v>
      </c>
      <c r="BU107" s="3">
        <v>0</v>
      </c>
      <c r="BV107" s="3">
        <v>0</v>
      </c>
      <c r="BW107" s="3">
        <v>0</v>
      </c>
      <c r="BX107" s="3">
        <v>0</v>
      </c>
      <c r="BY107" s="3">
        <v>0</v>
      </c>
      <c r="BZ107" s="3">
        <v>74428</v>
      </c>
      <c r="CA107" s="3">
        <v>0</v>
      </c>
      <c r="CB107" s="3">
        <v>0</v>
      </c>
      <c r="CC107" s="3">
        <v>215344</v>
      </c>
      <c r="CD107" s="3">
        <v>6399286</v>
      </c>
      <c r="CE107" s="3">
        <v>0</v>
      </c>
      <c r="CF107" s="3">
        <v>0</v>
      </c>
      <c r="CG107" s="3">
        <v>0</v>
      </c>
      <c r="CH107" s="3">
        <v>9803</v>
      </c>
      <c r="CI107" s="3">
        <v>0</v>
      </c>
      <c r="CJ107" s="3">
        <v>0</v>
      </c>
      <c r="CK107" s="3">
        <v>-9803</v>
      </c>
      <c r="CL107" s="3">
        <v>0</v>
      </c>
      <c r="CM107" s="3">
        <v>0</v>
      </c>
      <c r="CN107" s="3">
        <v>0</v>
      </c>
      <c r="CO107" s="3">
        <v>0</v>
      </c>
      <c r="CP107" s="3">
        <v>0</v>
      </c>
      <c r="CQ107" s="3">
        <v>6399286</v>
      </c>
      <c r="CR107" s="3">
        <v>0</v>
      </c>
      <c r="CS107" s="3">
        <v>0</v>
      </c>
      <c r="CT107" s="3">
        <v>0</v>
      </c>
      <c r="CU107" s="1">
        <v>25109614</v>
      </c>
    </row>
    <row r="108" spans="3:99" ht="15" x14ac:dyDescent="0.3">
      <c r="C108" s="1" t="s">
        <v>381</v>
      </c>
      <c r="D108" s="24" t="s">
        <v>382</v>
      </c>
      <c r="E108" s="25"/>
      <c r="F108" s="25"/>
      <c r="G108" s="26"/>
      <c r="H108" s="3">
        <v>0</v>
      </c>
      <c r="I108" s="27">
        <v>0</v>
      </c>
      <c r="J108" s="26"/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184331</v>
      </c>
      <c r="AC108" s="3">
        <v>0</v>
      </c>
      <c r="AD108" s="3">
        <v>8491</v>
      </c>
      <c r="AE108" s="3">
        <v>-2667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701</v>
      </c>
      <c r="AM108" s="3">
        <v>71</v>
      </c>
      <c r="AN108" s="3">
        <v>0</v>
      </c>
      <c r="AO108" s="3">
        <v>0</v>
      </c>
      <c r="AP108" s="3">
        <v>0</v>
      </c>
      <c r="AQ108" s="3">
        <v>0</v>
      </c>
      <c r="AR108" s="3">
        <v>314820</v>
      </c>
      <c r="AS108" s="3">
        <v>163614</v>
      </c>
      <c r="AT108" s="3">
        <v>1534022</v>
      </c>
      <c r="AU108" s="3">
        <v>0</v>
      </c>
      <c r="AV108" s="3">
        <v>0</v>
      </c>
      <c r="AW108" s="3">
        <v>92293</v>
      </c>
      <c r="AX108" s="3">
        <v>662380</v>
      </c>
      <c r="AY108" s="3">
        <v>1465154</v>
      </c>
      <c r="AZ108" s="3">
        <v>26352</v>
      </c>
      <c r="BA108" s="3">
        <v>357447</v>
      </c>
      <c r="BB108" s="3">
        <v>415453</v>
      </c>
      <c r="BC108" s="3">
        <v>0</v>
      </c>
      <c r="BD108" s="3">
        <v>0</v>
      </c>
      <c r="BE108" s="3">
        <v>0</v>
      </c>
      <c r="BF108" s="3">
        <v>96379</v>
      </c>
      <c r="BG108" s="3">
        <v>0</v>
      </c>
      <c r="BH108" s="3">
        <v>4813099</v>
      </c>
      <c r="BI108" s="3">
        <v>0</v>
      </c>
      <c r="BJ108" s="3">
        <v>0</v>
      </c>
      <c r="BK108" s="3">
        <v>94845</v>
      </c>
      <c r="BL108" s="3">
        <v>0</v>
      </c>
      <c r="BM108" s="3">
        <v>0</v>
      </c>
      <c r="BN108" s="3">
        <v>1951</v>
      </c>
      <c r="BO108" s="3">
        <v>101541</v>
      </c>
      <c r="BP108" s="3">
        <v>0</v>
      </c>
      <c r="BQ108" s="3">
        <v>0</v>
      </c>
      <c r="BR108" s="3">
        <v>0</v>
      </c>
      <c r="BS108" s="3">
        <v>0</v>
      </c>
      <c r="BT108" s="3">
        <v>114863</v>
      </c>
      <c r="BU108" s="3">
        <v>0</v>
      </c>
      <c r="BV108" s="3">
        <v>0</v>
      </c>
      <c r="BW108" s="3">
        <v>0</v>
      </c>
      <c r="BX108" s="3">
        <v>0</v>
      </c>
      <c r="BY108" s="3">
        <v>0</v>
      </c>
      <c r="BZ108" s="3">
        <v>176198</v>
      </c>
      <c r="CA108" s="3">
        <v>0</v>
      </c>
      <c r="CB108" s="3">
        <v>0</v>
      </c>
      <c r="CC108" s="3">
        <v>489399</v>
      </c>
      <c r="CD108" s="3">
        <v>5617319</v>
      </c>
      <c r="CE108" s="3">
        <v>0</v>
      </c>
      <c r="CF108" s="3">
        <v>0</v>
      </c>
      <c r="CG108" s="3">
        <v>0</v>
      </c>
      <c r="CH108" s="3">
        <v>53987</v>
      </c>
      <c r="CI108" s="3">
        <v>0</v>
      </c>
      <c r="CJ108" s="3">
        <v>0</v>
      </c>
      <c r="CK108" s="3">
        <v>-53987</v>
      </c>
      <c r="CL108" s="3">
        <v>0</v>
      </c>
      <c r="CM108" s="3">
        <v>0</v>
      </c>
      <c r="CN108" s="3">
        <v>0</v>
      </c>
      <c r="CO108" s="3">
        <v>0</v>
      </c>
      <c r="CP108" s="3">
        <v>0</v>
      </c>
      <c r="CQ108" s="3">
        <v>5617319</v>
      </c>
      <c r="CR108" s="3">
        <v>0</v>
      </c>
      <c r="CS108" s="3">
        <v>0</v>
      </c>
      <c r="CT108" s="3">
        <v>0</v>
      </c>
      <c r="CU108" s="1">
        <v>22345375</v>
      </c>
    </row>
    <row r="109" spans="3:99" ht="15" x14ac:dyDescent="0.3">
      <c r="C109" s="1" t="s">
        <v>383</v>
      </c>
      <c r="D109" s="24" t="s">
        <v>384</v>
      </c>
      <c r="E109" s="25"/>
      <c r="F109" s="25"/>
      <c r="G109" s="26"/>
      <c r="H109" s="3">
        <v>0</v>
      </c>
      <c r="I109" s="27">
        <v>0</v>
      </c>
      <c r="J109" s="26"/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181441</v>
      </c>
      <c r="AC109" s="3">
        <v>0</v>
      </c>
      <c r="AD109" s="3">
        <v>0</v>
      </c>
      <c r="AE109" s="3">
        <v>0</v>
      </c>
      <c r="AF109" s="3">
        <v>8745</v>
      </c>
      <c r="AG109" s="3">
        <v>-825</v>
      </c>
      <c r="AH109" s="3">
        <v>430</v>
      </c>
      <c r="AI109" s="3">
        <v>0</v>
      </c>
      <c r="AJ109" s="3">
        <v>10783</v>
      </c>
      <c r="AK109" s="3">
        <v>-20</v>
      </c>
      <c r="AL109" s="3">
        <v>0</v>
      </c>
      <c r="AM109" s="3">
        <v>1105</v>
      </c>
      <c r="AN109" s="3">
        <v>0</v>
      </c>
      <c r="AO109" s="3">
        <v>0</v>
      </c>
      <c r="AP109" s="3">
        <v>0</v>
      </c>
      <c r="AQ109" s="3">
        <v>0</v>
      </c>
      <c r="AR109" s="3">
        <v>303095</v>
      </c>
      <c r="AS109" s="3">
        <v>162167</v>
      </c>
      <c r="AT109" s="3">
        <v>2256960</v>
      </c>
      <c r="AU109" s="3">
        <v>0</v>
      </c>
      <c r="AV109" s="3">
        <v>0</v>
      </c>
      <c r="AW109" s="3">
        <v>182247</v>
      </c>
      <c r="AX109" s="3">
        <v>800079</v>
      </c>
      <c r="AY109" s="3">
        <v>2155119</v>
      </c>
      <c r="AZ109" s="3">
        <v>30737</v>
      </c>
      <c r="BA109" s="3">
        <v>372404</v>
      </c>
      <c r="BB109" s="3">
        <v>328075</v>
      </c>
      <c r="BC109" s="3">
        <v>0</v>
      </c>
      <c r="BD109" s="3">
        <v>0</v>
      </c>
      <c r="BE109" s="3">
        <v>0</v>
      </c>
      <c r="BF109" s="3">
        <v>136781</v>
      </c>
      <c r="BG109" s="3">
        <v>0</v>
      </c>
      <c r="BH109" s="3">
        <v>6424572</v>
      </c>
      <c r="BI109" s="3">
        <v>0</v>
      </c>
      <c r="BJ109" s="3">
        <v>0</v>
      </c>
      <c r="BK109" s="3">
        <v>258698</v>
      </c>
      <c r="BL109" s="3">
        <v>0</v>
      </c>
      <c r="BM109" s="3">
        <v>16271</v>
      </c>
      <c r="BN109" s="3">
        <v>0</v>
      </c>
      <c r="BO109" s="3">
        <v>118813</v>
      </c>
      <c r="BP109" s="3">
        <v>0</v>
      </c>
      <c r="BQ109" s="3">
        <v>0</v>
      </c>
      <c r="BR109" s="3">
        <v>0</v>
      </c>
      <c r="BS109" s="3">
        <v>0</v>
      </c>
      <c r="BT109" s="3">
        <v>153457</v>
      </c>
      <c r="BU109" s="3">
        <v>0</v>
      </c>
      <c r="BV109" s="3">
        <v>0</v>
      </c>
      <c r="BW109" s="3">
        <v>0</v>
      </c>
      <c r="BX109" s="3">
        <v>0</v>
      </c>
      <c r="BY109" s="3">
        <v>0</v>
      </c>
      <c r="BZ109" s="3">
        <v>98669</v>
      </c>
      <c r="CA109" s="3">
        <v>0</v>
      </c>
      <c r="CB109" s="3">
        <v>0</v>
      </c>
      <c r="CC109" s="3">
        <v>645910</v>
      </c>
      <c r="CD109" s="3">
        <v>7373578</v>
      </c>
      <c r="CE109" s="3">
        <v>0</v>
      </c>
      <c r="CF109" s="3">
        <v>0</v>
      </c>
      <c r="CG109" s="3">
        <v>0</v>
      </c>
      <c r="CH109" s="3">
        <v>14311</v>
      </c>
      <c r="CI109" s="3">
        <v>0</v>
      </c>
      <c r="CJ109" s="3">
        <v>-14311</v>
      </c>
      <c r="CK109" s="3">
        <v>0</v>
      </c>
      <c r="CL109" s="3">
        <v>0</v>
      </c>
      <c r="CM109" s="3">
        <v>0</v>
      </c>
      <c r="CN109" s="3">
        <v>0</v>
      </c>
      <c r="CO109" s="3">
        <v>0</v>
      </c>
      <c r="CP109" s="3">
        <v>0</v>
      </c>
      <c r="CQ109" s="3">
        <v>7373578</v>
      </c>
      <c r="CR109" s="3">
        <v>0</v>
      </c>
      <c r="CS109" s="3">
        <v>0</v>
      </c>
      <c r="CT109" s="3">
        <v>0</v>
      </c>
      <c r="CU109" s="1">
        <v>29392869</v>
      </c>
    </row>
    <row r="110" spans="3:99" ht="15" x14ac:dyDescent="0.3">
      <c r="C110" s="1" t="s">
        <v>385</v>
      </c>
      <c r="D110" s="24" t="s">
        <v>386</v>
      </c>
      <c r="E110" s="25"/>
      <c r="F110" s="25"/>
      <c r="G110" s="26"/>
      <c r="H110" s="3">
        <v>0</v>
      </c>
      <c r="I110" s="27">
        <v>0</v>
      </c>
      <c r="J110" s="26"/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84985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19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262329</v>
      </c>
      <c r="AS110" s="3">
        <v>336553</v>
      </c>
      <c r="AT110" s="3">
        <v>2330875</v>
      </c>
      <c r="AU110" s="3">
        <v>0</v>
      </c>
      <c r="AV110" s="3">
        <v>0</v>
      </c>
      <c r="AW110" s="3">
        <v>152491</v>
      </c>
      <c r="AX110" s="3">
        <v>794617</v>
      </c>
      <c r="AY110" s="3">
        <v>2447555</v>
      </c>
      <c r="AZ110" s="3">
        <v>38643</v>
      </c>
      <c r="BA110" s="3">
        <v>467934</v>
      </c>
      <c r="BB110" s="3">
        <v>390653</v>
      </c>
      <c r="BC110" s="3">
        <v>0</v>
      </c>
      <c r="BD110" s="3">
        <v>0</v>
      </c>
      <c r="BE110" s="3">
        <v>0</v>
      </c>
      <c r="BF110" s="3">
        <v>147280</v>
      </c>
      <c r="BG110" s="3">
        <v>0</v>
      </c>
      <c r="BH110" s="3">
        <v>7106601</v>
      </c>
      <c r="BI110" s="3">
        <v>0</v>
      </c>
      <c r="BJ110" s="3">
        <v>0</v>
      </c>
      <c r="BK110" s="3">
        <v>130191</v>
      </c>
      <c r="BL110" s="3">
        <v>0</v>
      </c>
      <c r="BM110" s="3">
        <v>18735</v>
      </c>
      <c r="BN110" s="3">
        <v>1150</v>
      </c>
      <c r="BO110" s="3">
        <v>108918</v>
      </c>
      <c r="BP110" s="3">
        <v>0</v>
      </c>
      <c r="BQ110" s="3">
        <v>0</v>
      </c>
      <c r="BR110" s="3">
        <v>0</v>
      </c>
      <c r="BS110" s="3">
        <v>0</v>
      </c>
      <c r="BT110" s="3">
        <v>191520</v>
      </c>
      <c r="BU110" s="3">
        <v>0</v>
      </c>
      <c r="BV110" s="3">
        <v>0</v>
      </c>
      <c r="BW110" s="3">
        <v>0</v>
      </c>
      <c r="BX110" s="3">
        <v>0</v>
      </c>
      <c r="BY110" s="3">
        <v>0</v>
      </c>
      <c r="BZ110" s="3">
        <v>53211</v>
      </c>
      <c r="CA110" s="3">
        <v>0</v>
      </c>
      <c r="CB110" s="3">
        <v>0</v>
      </c>
      <c r="CC110" s="3">
        <v>503725</v>
      </c>
      <c r="CD110" s="3">
        <v>7872655</v>
      </c>
      <c r="CE110" s="3">
        <v>0</v>
      </c>
      <c r="CF110" s="3">
        <v>0</v>
      </c>
      <c r="CG110" s="3">
        <v>0</v>
      </c>
      <c r="CH110" s="3">
        <v>0</v>
      </c>
      <c r="CI110" s="3">
        <v>0</v>
      </c>
      <c r="CJ110" s="3">
        <v>0</v>
      </c>
      <c r="CK110" s="3">
        <v>0</v>
      </c>
      <c r="CL110" s="3">
        <v>0</v>
      </c>
      <c r="CM110" s="3">
        <v>0</v>
      </c>
      <c r="CN110" s="3">
        <v>0</v>
      </c>
      <c r="CO110" s="3">
        <v>0</v>
      </c>
      <c r="CP110" s="3">
        <v>0</v>
      </c>
      <c r="CQ110" s="3">
        <v>7872655</v>
      </c>
      <c r="CR110" s="3">
        <v>0</v>
      </c>
      <c r="CS110" s="3">
        <v>0</v>
      </c>
      <c r="CT110" s="3">
        <v>0</v>
      </c>
      <c r="CU110" s="1">
        <v>31313295</v>
      </c>
    </row>
    <row r="111" spans="3:99" ht="15" x14ac:dyDescent="0.3">
      <c r="C111" s="1" t="s">
        <v>387</v>
      </c>
      <c r="D111" s="24" t="s">
        <v>388</v>
      </c>
      <c r="E111" s="25"/>
      <c r="F111" s="25"/>
      <c r="G111" s="26"/>
      <c r="H111" s="3">
        <v>0</v>
      </c>
      <c r="I111" s="27">
        <v>0</v>
      </c>
      <c r="J111" s="26"/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139388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10601</v>
      </c>
      <c r="AN111" s="3">
        <v>0</v>
      </c>
      <c r="AO111" s="3">
        <v>0</v>
      </c>
      <c r="AP111" s="3">
        <v>0</v>
      </c>
      <c r="AQ111" s="3">
        <v>0</v>
      </c>
      <c r="AR111" s="3">
        <v>236867</v>
      </c>
      <c r="AS111" s="3">
        <v>166595</v>
      </c>
      <c r="AT111" s="3">
        <v>1439243</v>
      </c>
      <c r="AU111" s="3">
        <v>0</v>
      </c>
      <c r="AV111" s="3">
        <v>0</v>
      </c>
      <c r="AW111" s="3">
        <v>105607</v>
      </c>
      <c r="AX111" s="3">
        <v>593073</v>
      </c>
      <c r="AY111" s="3">
        <v>1183291</v>
      </c>
      <c r="AZ111" s="3">
        <v>19253</v>
      </c>
      <c r="BA111" s="3">
        <v>275533</v>
      </c>
      <c r="BB111" s="3">
        <v>223078</v>
      </c>
      <c r="BC111" s="3">
        <v>0</v>
      </c>
      <c r="BD111" s="3">
        <v>0</v>
      </c>
      <c r="BE111" s="3">
        <v>0</v>
      </c>
      <c r="BF111" s="3">
        <v>90429</v>
      </c>
      <c r="BG111" s="3">
        <v>0</v>
      </c>
      <c r="BH111" s="3">
        <v>4096106</v>
      </c>
      <c r="BI111" s="3">
        <v>0</v>
      </c>
      <c r="BJ111" s="3">
        <v>0</v>
      </c>
      <c r="BK111" s="3">
        <v>238918</v>
      </c>
      <c r="BL111" s="3">
        <v>0</v>
      </c>
      <c r="BM111" s="3">
        <v>0</v>
      </c>
      <c r="BN111" s="3">
        <v>837</v>
      </c>
      <c r="BO111" s="3">
        <v>70642</v>
      </c>
      <c r="BP111" s="3">
        <v>0</v>
      </c>
      <c r="BQ111" s="3">
        <v>0</v>
      </c>
      <c r="BR111" s="3">
        <v>0</v>
      </c>
      <c r="BS111" s="3">
        <v>0</v>
      </c>
      <c r="BT111" s="3">
        <v>88267</v>
      </c>
      <c r="BU111" s="3">
        <v>0</v>
      </c>
      <c r="BV111" s="3">
        <v>0</v>
      </c>
      <c r="BW111" s="3">
        <v>0</v>
      </c>
      <c r="BX111" s="3">
        <v>0</v>
      </c>
      <c r="BY111" s="3">
        <v>0</v>
      </c>
      <c r="BZ111" s="3">
        <v>104169</v>
      </c>
      <c r="CA111" s="3">
        <v>0</v>
      </c>
      <c r="CB111" s="3">
        <v>0</v>
      </c>
      <c r="CC111" s="3">
        <v>502834</v>
      </c>
      <c r="CD111" s="3">
        <v>4835808</v>
      </c>
      <c r="CE111" s="3">
        <v>0</v>
      </c>
      <c r="CF111" s="3">
        <v>0</v>
      </c>
      <c r="CG111" s="3">
        <v>0</v>
      </c>
      <c r="CH111" s="3">
        <v>143799</v>
      </c>
      <c r="CI111" s="3">
        <v>0</v>
      </c>
      <c r="CJ111" s="3">
        <v>0</v>
      </c>
      <c r="CK111" s="3">
        <v>-143799</v>
      </c>
      <c r="CL111" s="3">
        <v>0</v>
      </c>
      <c r="CM111" s="3">
        <v>0</v>
      </c>
      <c r="CN111" s="3">
        <v>0</v>
      </c>
      <c r="CO111" s="3">
        <v>0</v>
      </c>
      <c r="CP111" s="3">
        <v>0</v>
      </c>
      <c r="CQ111" s="3">
        <v>4835808</v>
      </c>
      <c r="CR111" s="3">
        <v>0</v>
      </c>
      <c r="CS111" s="3">
        <v>0</v>
      </c>
      <c r="CT111" s="3">
        <v>0</v>
      </c>
      <c r="CU111" s="1">
        <v>19256347</v>
      </c>
    </row>
    <row r="112" spans="3:99" ht="15" x14ac:dyDescent="0.3">
      <c r="C112" s="1" t="s">
        <v>389</v>
      </c>
      <c r="D112" s="24" t="s">
        <v>390</v>
      </c>
      <c r="E112" s="25"/>
      <c r="F112" s="25"/>
      <c r="G112" s="26"/>
      <c r="H112" s="3">
        <v>0</v>
      </c>
      <c r="I112" s="27">
        <v>0</v>
      </c>
      <c r="J112" s="26"/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113984</v>
      </c>
      <c r="AB112" s="3">
        <v>1194962</v>
      </c>
      <c r="AC112" s="3">
        <v>0</v>
      </c>
      <c r="AD112" s="3">
        <v>108241</v>
      </c>
      <c r="AE112" s="3">
        <v>-37269</v>
      </c>
      <c r="AF112" s="3">
        <v>136105</v>
      </c>
      <c r="AG112" s="3">
        <v>-42873</v>
      </c>
      <c r="AH112" s="3">
        <v>7385</v>
      </c>
      <c r="AI112" s="3">
        <v>-3290</v>
      </c>
      <c r="AJ112" s="3">
        <v>68009</v>
      </c>
      <c r="AK112" s="3">
        <v>-33260</v>
      </c>
      <c r="AL112" s="3">
        <v>42654</v>
      </c>
      <c r="AM112" s="3">
        <v>58811</v>
      </c>
      <c r="AN112" s="3">
        <v>42547</v>
      </c>
      <c r="AO112" s="3">
        <v>354980</v>
      </c>
      <c r="AP112" s="3">
        <v>0</v>
      </c>
      <c r="AQ112" s="3">
        <v>0</v>
      </c>
      <c r="AR112" s="3">
        <v>2268751</v>
      </c>
      <c r="AS112" s="3">
        <v>1569782</v>
      </c>
      <c r="AT112" s="3">
        <v>19297633</v>
      </c>
      <c r="AU112" s="3">
        <v>0</v>
      </c>
      <c r="AV112" s="3">
        <v>0</v>
      </c>
      <c r="AW112" s="3">
        <v>1258029</v>
      </c>
      <c r="AX112" s="3">
        <v>7776196</v>
      </c>
      <c r="AY112" s="3">
        <v>16758427</v>
      </c>
      <c r="AZ112" s="3">
        <v>321128</v>
      </c>
      <c r="BA112" s="3">
        <v>2702918</v>
      </c>
      <c r="BB112" s="3">
        <v>2432347</v>
      </c>
      <c r="BC112" s="3">
        <v>0</v>
      </c>
      <c r="BD112" s="3">
        <v>0</v>
      </c>
      <c r="BE112" s="3">
        <v>0</v>
      </c>
      <c r="BF112" s="3">
        <v>734209</v>
      </c>
      <c r="BG112" s="3">
        <v>3206</v>
      </c>
      <c r="BH112" s="3">
        <v>52853880</v>
      </c>
      <c r="BI112" s="3">
        <v>0</v>
      </c>
      <c r="BJ112" s="3">
        <v>0</v>
      </c>
      <c r="BK112" s="3">
        <v>1443783</v>
      </c>
      <c r="BL112" s="3">
        <v>0</v>
      </c>
      <c r="BM112" s="3">
        <v>0</v>
      </c>
      <c r="BN112" s="3">
        <v>0</v>
      </c>
      <c r="BO112" s="3">
        <v>853753</v>
      </c>
      <c r="BP112" s="3">
        <v>0</v>
      </c>
      <c r="BQ112" s="3">
        <v>0</v>
      </c>
      <c r="BR112" s="3">
        <v>0</v>
      </c>
      <c r="BS112" s="3">
        <v>0</v>
      </c>
      <c r="BT112" s="3">
        <v>1088414</v>
      </c>
      <c r="BU112" s="3">
        <v>0</v>
      </c>
      <c r="BV112" s="3">
        <v>0</v>
      </c>
      <c r="BW112" s="3">
        <v>0</v>
      </c>
      <c r="BX112" s="3">
        <v>0</v>
      </c>
      <c r="BY112" s="3">
        <v>192459</v>
      </c>
      <c r="BZ112" s="3">
        <v>924847</v>
      </c>
      <c r="CA112" s="3">
        <v>0</v>
      </c>
      <c r="CB112" s="3">
        <v>0</v>
      </c>
      <c r="CC112" s="3">
        <v>4503257</v>
      </c>
      <c r="CD112" s="3">
        <v>59625889</v>
      </c>
      <c r="CE112" s="3">
        <v>0</v>
      </c>
      <c r="CF112" s="3">
        <v>0</v>
      </c>
      <c r="CG112" s="3">
        <v>0</v>
      </c>
      <c r="CH112" s="3">
        <v>5731850</v>
      </c>
      <c r="CI112" s="3">
        <v>2356129</v>
      </c>
      <c r="CJ112" s="3">
        <v>-5731850</v>
      </c>
      <c r="CK112" s="3">
        <v>-2356129</v>
      </c>
      <c r="CL112" s="3">
        <v>2675</v>
      </c>
      <c r="CM112" s="3">
        <v>0</v>
      </c>
      <c r="CN112" s="3">
        <v>0</v>
      </c>
      <c r="CO112" s="3">
        <v>0</v>
      </c>
      <c r="CP112" s="3">
        <v>0</v>
      </c>
      <c r="CQ112" s="3">
        <v>59628565</v>
      </c>
      <c r="CR112" s="3">
        <v>200518</v>
      </c>
      <c r="CS112" s="3">
        <v>0</v>
      </c>
      <c r="CT112" s="3">
        <v>0</v>
      </c>
      <c r="CU112" s="1">
        <v>238451652</v>
      </c>
    </row>
    <row r="113" spans="3:99" ht="15" x14ac:dyDescent="0.3">
      <c r="C113" s="1" t="s">
        <v>391</v>
      </c>
      <c r="D113" s="24" t="s">
        <v>392</v>
      </c>
      <c r="E113" s="25"/>
      <c r="F113" s="25"/>
      <c r="G113" s="26"/>
      <c r="H113" s="3">
        <v>0</v>
      </c>
      <c r="I113" s="27">
        <v>0</v>
      </c>
      <c r="J113" s="26"/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86081</v>
      </c>
      <c r="AC113" s="3">
        <v>0</v>
      </c>
      <c r="AD113" s="3">
        <v>8425</v>
      </c>
      <c r="AE113" s="3">
        <v>150</v>
      </c>
      <c r="AF113" s="3">
        <v>16382</v>
      </c>
      <c r="AG113" s="3">
        <v>15</v>
      </c>
      <c r="AH113" s="3">
        <v>61815</v>
      </c>
      <c r="AI113" s="3">
        <v>0</v>
      </c>
      <c r="AJ113" s="3">
        <v>13665</v>
      </c>
      <c r="AK113" s="3">
        <v>0</v>
      </c>
      <c r="AL113" s="3">
        <v>374</v>
      </c>
      <c r="AM113" s="3">
        <v>0</v>
      </c>
      <c r="AN113" s="3">
        <v>11936</v>
      </c>
      <c r="AO113" s="3">
        <v>0</v>
      </c>
      <c r="AP113" s="3">
        <v>0</v>
      </c>
      <c r="AQ113" s="3">
        <v>0</v>
      </c>
      <c r="AR113" s="3">
        <v>395355</v>
      </c>
      <c r="AS113" s="3">
        <v>184860</v>
      </c>
      <c r="AT113" s="3">
        <v>2343759</v>
      </c>
      <c r="AU113" s="3">
        <v>0</v>
      </c>
      <c r="AV113" s="3">
        <v>0</v>
      </c>
      <c r="AW113" s="3">
        <v>166024</v>
      </c>
      <c r="AX113" s="3">
        <v>875314</v>
      </c>
      <c r="AY113" s="3">
        <v>2326817</v>
      </c>
      <c r="AZ113" s="3">
        <v>29643</v>
      </c>
      <c r="BA113" s="3">
        <v>455071</v>
      </c>
      <c r="BB113" s="3">
        <v>347178</v>
      </c>
      <c r="BC113" s="3">
        <v>0</v>
      </c>
      <c r="BD113" s="3">
        <v>0</v>
      </c>
      <c r="BE113" s="3">
        <v>0</v>
      </c>
      <c r="BF113" s="3">
        <v>131284</v>
      </c>
      <c r="BG113" s="3">
        <v>0</v>
      </c>
      <c r="BH113" s="3">
        <v>6859950</v>
      </c>
      <c r="BI113" s="3">
        <v>0</v>
      </c>
      <c r="BJ113" s="3">
        <v>0</v>
      </c>
      <c r="BK113" s="3">
        <v>85993</v>
      </c>
      <c r="BL113" s="3">
        <v>0</v>
      </c>
      <c r="BM113" s="3">
        <v>0</v>
      </c>
      <c r="BN113" s="3">
        <v>3819</v>
      </c>
      <c r="BO113" s="3">
        <v>122136</v>
      </c>
      <c r="BP113" s="3">
        <v>0</v>
      </c>
      <c r="BQ113" s="3">
        <v>0</v>
      </c>
      <c r="BR113" s="3">
        <v>0</v>
      </c>
      <c r="BS113" s="3">
        <v>0</v>
      </c>
      <c r="BT113" s="3">
        <v>152071</v>
      </c>
      <c r="BU113" s="3">
        <v>0</v>
      </c>
      <c r="BV113" s="3">
        <v>0</v>
      </c>
      <c r="BW113" s="3">
        <v>0</v>
      </c>
      <c r="BX113" s="3">
        <v>0</v>
      </c>
      <c r="BY113" s="3">
        <v>0</v>
      </c>
      <c r="BZ113" s="3">
        <v>44136</v>
      </c>
      <c r="CA113" s="3">
        <v>0</v>
      </c>
      <c r="CB113" s="3">
        <v>33681</v>
      </c>
      <c r="CC113" s="3">
        <v>441836</v>
      </c>
      <c r="CD113" s="3">
        <v>7697141</v>
      </c>
      <c r="CE113" s="3">
        <v>0</v>
      </c>
      <c r="CF113" s="3">
        <v>0</v>
      </c>
      <c r="CG113" s="3">
        <v>0</v>
      </c>
      <c r="CH113" s="3">
        <v>0</v>
      </c>
      <c r="CI113" s="3">
        <v>0</v>
      </c>
      <c r="CJ113" s="3">
        <v>0</v>
      </c>
      <c r="CK113" s="3">
        <v>0</v>
      </c>
      <c r="CL113" s="3">
        <v>0</v>
      </c>
      <c r="CM113" s="3">
        <v>0</v>
      </c>
      <c r="CN113" s="3">
        <v>0</v>
      </c>
      <c r="CO113" s="3">
        <v>0</v>
      </c>
      <c r="CP113" s="3">
        <v>0</v>
      </c>
      <c r="CQ113" s="3">
        <v>7697141</v>
      </c>
      <c r="CR113" s="3">
        <v>0</v>
      </c>
      <c r="CS113" s="3">
        <v>0</v>
      </c>
      <c r="CT113" s="3">
        <v>0</v>
      </c>
      <c r="CU113" s="1">
        <v>30592052</v>
      </c>
    </row>
    <row r="114" spans="3:99" ht="15" x14ac:dyDescent="0.3">
      <c r="C114" s="1" t="s">
        <v>393</v>
      </c>
      <c r="D114" s="24" t="s">
        <v>394</v>
      </c>
      <c r="E114" s="25"/>
      <c r="F114" s="25"/>
      <c r="G114" s="26"/>
      <c r="H114" s="3">
        <v>0</v>
      </c>
      <c r="I114" s="27">
        <v>0</v>
      </c>
      <c r="J114" s="26"/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103239</v>
      </c>
      <c r="AC114" s="3">
        <v>0</v>
      </c>
      <c r="AD114" s="3">
        <v>60</v>
      </c>
      <c r="AE114" s="3">
        <v>0</v>
      </c>
      <c r="AF114" s="3">
        <v>150</v>
      </c>
      <c r="AG114" s="3">
        <v>-75</v>
      </c>
      <c r="AH114" s="3">
        <v>16042</v>
      </c>
      <c r="AI114" s="3">
        <v>-1750</v>
      </c>
      <c r="AJ114" s="3">
        <v>16834</v>
      </c>
      <c r="AK114" s="3">
        <v>-425</v>
      </c>
      <c r="AL114" s="3">
        <v>6787</v>
      </c>
      <c r="AM114" s="3">
        <v>20219</v>
      </c>
      <c r="AN114" s="3">
        <v>0</v>
      </c>
      <c r="AO114" s="3">
        <v>0</v>
      </c>
      <c r="AP114" s="3">
        <v>0</v>
      </c>
      <c r="AQ114" s="3">
        <v>0</v>
      </c>
      <c r="AR114" s="3">
        <v>384566</v>
      </c>
      <c r="AS114" s="3">
        <v>572667</v>
      </c>
      <c r="AT114" s="3">
        <v>3678951</v>
      </c>
      <c r="AU114" s="3">
        <v>0</v>
      </c>
      <c r="AV114" s="3">
        <v>0</v>
      </c>
      <c r="AW114" s="3">
        <v>270916</v>
      </c>
      <c r="AX114" s="3">
        <v>1886509</v>
      </c>
      <c r="AY114" s="3">
        <v>3805535</v>
      </c>
      <c r="AZ114" s="3">
        <v>59183</v>
      </c>
      <c r="BA114" s="3">
        <v>608939</v>
      </c>
      <c r="BB114" s="3">
        <v>668320</v>
      </c>
      <c r="BC114" s="3">
        <v>0</v>
      </c>
      <c r="BD114" s="3">
        <v>0</v>
      </c>
      <c r="BE114" s="3">
        <v>0</v>
      </c>
      <c r="BF114" s="3">
        <v>227884</v>
      </c>
      <c r="BG114" s="3">
        <v>0</v>
      </c>
      <c r="BH114" s="3">
        <v>11778904</v>
      </c>
      <c r="BI114" s="3">
        <v>0</v>
      </c>
      <c r="BJ114" s="3">
        <v>0</v>
      </c>
      <c r="BK114" s="3">
        <v>60779</v>
      </c>
      <c r="BL114" s="3">
        <v>0</v>
      </c>
      <c r="BM114" s="3">
        <v>0</v>
      </c>
      <c r="BN114" s="3">
        <v>4080</v>
      </c>
      <c r="BO114" s="3">
        <v>189492</v>
      </c>
      <c r="BP114" s="3">
        <v>0</v>
      </c>
      <c r="BQ114" s="3">
        <v>0</v>
      </c>
      <c r="BR114" s="3">
        <v>0</v>
      </c>
      <c r="BS114" s="3">
        <v>0</v>
      </c>
      <c r="BT114" s="3">
        <v>389260</v>
      </c>
      <c r="BU114" s="3">
        <v>0</v>
      </c>
      <c r="BV114" s="3">
        <v>0</v>
      </c>
      <c r="BW114" s="3">
        <v>0</v>
      </c>
      <c r="BX114" s="3">
        <v>0</v>
      </c>
      <c r="BY114" s="3">
        <v>0</v>
      </c>
      <c r="BZ114" s="3">
        <v>265737</v>
      </c>
      <c r="CA114" s="3">
        <v>0</v>
      </c>
      <c r="CB114" s="3">
        <v>10828</v>
      </c>
      <c r="CC114" s="3">
        <v>920176</v>
      </c>
      <c r="CD114" s="3">
        <v>13083646</v>
      </c>
      <c r="CE114" s="3">
        <v>0</v>
      </c>
      <c r="CF114" s="3">
        <v>0</v>
      </c>
      <c r="CG114" s="3">
        <v>0</v>
      </c>
      <c r="CH114" s="3">
        <v>347613</v>
      </c>
      <c r="CI114" s="3">
        <v>0</v>
      </c>
      <c r="CJ114" s="3">
        <v>0</v>
      </c>
      <c r="CK114" s="3">
        <v>-347613</v>
      </c>
      <c r="CL114" s="3">
        <v>0</v>
      </c>
      <c r="CM114" s="3">
        <v>0</v>
      </c>
      <c r="CN114" s="3">
        <v>0</v>
      </c>
      <c r="CO114" s="3">
        <v>0</v>
      </c>
      <c r="CP114" s="3">
        <v>0</v>
      </c>
      <c r="CQ114" s="3">
        <v>13083646</v>
      </c>
      <c r="CR114" s="3">
        <v>0</v>
      </c>
      <c r="CS114" s="3">
        <v>0</v>
      </c>
      <c r="CT114" s="3">
        <v>0</v>
      </c>
      <c r="CU114" s="1">
        <v>52111099</v>
      </c>
    </row>
    <row r="115" spans="3:99" ht="15" x14ac:dyDescent="0.3">
      <c r="C115" s="1" t="s">
        <v>395</v>
      </c>
      <c r="D115" s="24" t="s">
        <v>396</v>
      </c>
      <c r="E115" s="25"/>
      <c r="F115" s="25"/>
      <c r="G115" s="26"/>
      <c r="H115" s="3">
        <v>0</v>
      </c>
      <c r="I115" s="27">
        <v>0</v>
      </c>
      <c r="J115" s="26"/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12806</v>
      </c>
      <c r="AC115" s="3">
        <v>0</v>
      </c>
      <c r="AD115" s="3">
        <v>10347</v>
      </c>
      <c r="AE115" s="3">
        <v>-325</v>
      </c>
      <c r="AF115" s="3">
        <v>18738</v>
      </c>
      <c r="AG115" s="3">
        <v>-1050</v>
      </c>
      <c r="AH115" s="3">
        <v>11181</v>
      </c>
      <c r="AI115" s="3">
        <v>-50</v>
      </c>
      <c r="AJ115" s="3">
        <v>3434</v>
      </c>
      <c r="AK115" s="3">
        <v>0</v>
      </c>
      <c r="AL115" s="3">
        <v>0</v>
      </c>
      <c r="AM115" s="3">
        <v>11198</v>
      </c>
      <c r="AN115" s="3">
        <v>0</v>
      </c>
      <c r="AO115" s="3">
        <v>0</v>
      </c>
      <c r="AP115" s="3">
        <v>0</v>
      </c>
      <c r="AQ115" s="3">
        <v>0</v>
      </c>
      <c r="AR115" s="3">
        <v>170382</v>
      </c>
      <c r="AS115" s="3">
        <v>0</v>
      </c>
      <c r="AT115" s="3">
        <v>997819</v>
      </c>
      <c r="AU115" s="3">
        <v>0</v>
      </c>
      <c r="AV115" s="3">
        <v>0</v>
      </c>
      <c r="AW115" s="3">
        <v>85647</v>
      </c>
      <c r="AX115" s="3">
        <v>308755</v>
      </c>
      <c r="AY115" s="3">
        <v>579192</v>
      </c>
      <c r="AZ115" s="3">
        <v>1566</v>
      </c>
      <c r="BA115" s="3">
        <v>156608</v>
      </c>
      <c r="BB115" s="3">
        <v>156796</v>
      </c>
      <c r="BC115" s="3">
        <v>0</v>
      </c>
      <c r="BD115" s="3">
        <v>0</v>
      </c>
      <c r="BE115" s="3">
        <v>0</v>
      </c>
      <c r="BF115" s="3">
        <v>12801</v>
      </c>
      <c r="BG115" s="3">
        <v>0</v>
      </c>
      <c r="BH115" s="3">
        <v>2299187</v>
      </c>
      <c r="BI115" s="3">
        <v>0</v>
      </c>
      <c r="BJ115" s="3">
        <v>0</v>
      </c>
      <c r="BK115" s="3">
        <v>37472</v>
      </c>
      <c r="BL115" s="3">
        <v>0</v>
      </c>
      <c r="BM115" s="3">
        <v>0</v>
      </c>
      <c r="BN115" s="3">
        <v>0</v>
      </c>
      <c r="BO115" s="3">
        <v>8093</v>
      </c>
      <c r="BP115" s="3">
        <v>0</v>
      </c>
      <c r="BQ115" s="3">
        <v>0</v>
      </c>
      <c r="BR115" s="3">
        <v>0</v>
      </c>
      <c r="BS115" s="3">
        <v>0</v>
      </c>
      <c r="BT115" s="3">
        <v>0</v>
      </c>
      <c r="BU115" s="3">
        <v>0</v>
      </c>
      <c r="BV115" s="3">
        <v>0</v>
      </c>
      <c r="BW115" s="3">
        <v>0</v>
      </c>
      <c r="BX115" s="3">
        <v>0</v>
      </c>
      <c r="BY115" s="3">
        <v>0</v>
      </c>
      <c r="BZ115" s="3">
        <v>6513</v>
      </c>
      <c r="CA115" s="3">
        <v>0</v>
      </c>
      <c r="CB115" s="3">
        <v>0</v>
      </c>
      <c r="CC115" s="3">
        <v>52079</v>
      </c>
      <c r="CD115" s="3">
        <v>2521650</v>
      </c>
      <c r="CE115" s="3">
        <v>0</v>
      </c>
      <c r="CF115" s="3">
        <v>0</v>
      </c>
      <c r="CG115" s="3">
        <v>0</v>
      </c>
      <c r="CH115" s="3">
        <v>49260</v>
      </c>
      <c r="CI115" s="3">
        <v>0</v>
      </c>
      <c r="CJ115" s="3">
        <v>0</v>
      </c>
      <c r="CK115" s="3">
        <v>-49260</v>
      </c>
      <c r="CL115" s="3">
        <v>1000</v>
      </c>
      <c r="CM115" s="3">
        <v>0</v>
      </c>
      <c r="CN115" s="3">
        <v>4572081</v>
      </c>
      <c r="CO115" s="3">
        <v>0</v>
      </c>
      <c r="CP115" s="3">
        <v>0</v>
      </c>
      <c r="CQ115" s="3">
        <v>7094731</v>
      </c>
      <c r="CR115" s="3">
        <v>0</v>
      </c>
      <c r="CS115" s="3">
        <v>0</v>
      </c>
      <c r="CT115" s="3">
        <v>0</v>
      </c>
      <c r="CU115" s="1">
        <v>19128651</v>
      </c>
    </row>
    <row r="116" spans="3:99" ht="15" x14ac:dyDescent="0.3">
      <c r="C116" s="1" t="s">
        <v>397</v>
      </c>
      <c r="D116" s="24" t="s">
        <v>398</v>
      </c>
      <c r="E116" s="25"/>
      <c r="F116" s="25"/>
      <c r="G116" s="26"/>
      <c r="H116" s="3">
        <v>0</v>
      </c>
      <c r="I116" s="27">
        <v>0</v>
      </c>
      <c r="J116" s="26"/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295341</v>
      </c>
      <c r="AC116" s="3">
        <v>0</v>
      </c>
      <c r="AD116" s="3">
        <v>150</v>
      </c>
      <c r="AE116" s="3">
        <v>-45</v>
      </c>
      <c r="AF116" s="3">
        <v>621</v>
      </c>
      <c r="AG116" s="3">
        <v>-309</v>
      </c>
      <c r="AH116" s="3">
        <v>662</v>
      </c>
      <c r="AI116" s="3">
        <v>-108</v>
      </c>
      <c r="AJ116" s="3">
        <v>6755</v>
      </c>
      <c r="AK116" s="3">
        <v>-800</v>
      </c>
      <c r="AL116" s="3">
        <v>372</v>
      </c>
      <c r="AM116" s="3">
        <v>16473</v>
      </c>
      <c r="AN116" s="3">
        <v>0</v>
      </c>
      <c r="AO116" s="3">
        <v>0</v>
      </c>
      <c r="AP116" s="3">
        <v>0</v>
      </c>
      <c r="AQ116" s="3">
        <v>0</v>
      </c>
      <c r="AR116" s="3">
        <v>412041</v>
      </c>
      <c r="AS116" s="3">
        <v>246973</v>
      </c>
      <c r="AT116" s="3">
        <v>2350303</v>
      </c>
      <c r="AU116" s="3">
        <v>0</v>
      </c>
      <c r="AV116" s="3">
        <v>0</v>
      </c>
      <c r="AW116" s="3">
        <v>193021</v>
      </c>
      <c r="AX116" s="3">
        <v>1142981</v>
      </c>
      <c r="AY116" s="3">
        <v>2260840</v>
      </c>
      <c r="AZ116" s="3">
        <v>48336</v>
      </c>
      <c r="BA116" s="3">
        <v>450340</v>
      </c>
      <c r="BB116" s="3">
        <v>438084</v>
      </c>
      <c r="BC116" s="3">
        <v>0</v>
      </c>
      <c r="BD116" s="3">
        <v>0</v>
      </c>
      <c r="BE116" s="3">
        <v>0</v>
      </c>
      <c r="BF116" s="3">
        <v>381317</v>
      </c>
      <c r="BG116" s="3">
        <v>6852</v>
      </c>
      <c r="BH116" s="3">
        <v>7519051</v>
      </c>
      <c r="BI116" s="3">
        <v>0</v>
      </c>
      <c r="BJ116" s="3">
        <v>0</v>
      </c>
      <c r="BK116" s="3">
        <v>356057</v>
      </c>
      <c r="BL116" s="3">
        <v>0</v>
      </c>
      <c r="BM116" s="3">
        <v>0</v>
      </c>
      <c r="BN116" s="3">
        <v>2589</v>
      </c>
      <c r="BO116" s="3">
        <v>156353</v>
      </c>
      <c r="BP116" s="3">
        <v>0</v>
      </c>
      <c r="BQ116" s="3">
        <v>0</v>
      </c>
      <c r="BR116" s="3">
        <v>0</v>
      </c>
      <c r="BS116" s="3">
        <v>0</v>
      </c>
      <c r="BT116" s="3">
        <v>322453</v>
      </c>
      <c r="BU116" s="3">
        <v>0</v>
      </c>
      <c r="BV116" s="3">
        <v>0</v>
      </c>
      <c r="BW116" s="3">
        <v>0</v>
      </c>
      <c r="BX116" s="3">
        <v>0</v>
      </c>
      <c r="BY116" s="3">
        <v>0</v>
      </c>
      <c r="BZ116" s="3">
        <v>255306</v>
      </c>
      <c r="CA116" s="3">
        <v>0</v>
      </c>
      <c r="CB116" s="3">
        <v>25696</v>
      </c>
      <c r="CC116" s="3">
        <v>1118457</v>
      </c>
      <c r="CD116" s="3">
        <v>9049549</v>
      </c>
      <c r="CE116" s="3">
        <v>0</v>
      </c>
      <c r="CF116" s="3">
        <v>0</v>
      </c>
      <c r="CG116" s="3">
        <v>0</v>
      </c>
      <c r="CH116" s="3">
        <v>1366111</v>
      </c>
      <c r="CI116" s="3">
        <v>0</v>
      </c>
      <c r="CJ116" s="3">
        <v>-1366111</v>
      </c>
      <c r="CK116" s="3">
        <v>0</v>
      </c>
      <c r="CL116" s="3">
        <v>1000</v>
      </c>
      <c r="CM116" s="3">
        <v>0</v>
      </c>
      <c r="CN116" s="3">
        <v>0</v>
      </c>
      <c r="CO116" s="3">
        <v>0</v>
      </c>
      <c r="CP116" s="3">
        <v>0</v>
      </c>
      <c r="CQ116" s="3">
        <v>9050549</v>
      </c>
      <c r="CR116" s="3">
        <v>0</v>
      </c>
      <c r="CS116" s="3">
        <v>0</v>
      </c>
      <c r="CT116" s="3">
        <v>0</v>
      </c>
      <c r="CU116" s="1">
        <v>36107260</v>
      </c>
    </row>
    <row r="117" spans="3:99" ht="15" x14ac:dyDescent="0.3">
      <c r="C117" s="1" t="s">
        <v>399</v>
      </c>
      <c r="D117" s="24" t="s">
        <v>400</v>
      </c>
      <c r="E117" s="25"/>
      <c r="F117" s="25"/>
      <c r="G117" s="26"/>
      <c r="H117" s="3">
        <v>0</v>
      </c>
      <c r="I117" s="27">
        <v>0</v>
      </c>
      <c r="J117" s="26"/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119941</v>
      </c>
      <c r="AC117" s="3">
        <v>0</v>
      </c>
      <c r="AD117" s="3">
        <v>15599</v>
      </c>
      <c r="AE117" s="3">
        <v>-10</v>
      </c>
      <c r="AF117" s="3">
        <v>22164</v>
      </c>
      <c r="AG117" s="3">
        <v>-3386</v>
      </c>
      <c r="AH117" s="3">
        <v>8810</v>
      </c>
      <c r="AI117" s="3">
        <v>-525</v>
      </c>
      <c r="AJ117" s="3">
        <v>12955</v>
      </c>
      <c r="AK117" s="3">
        <v>-350</v>
      </c>
      <c r="AL117" s="3">
        <v>697</v>
      </c>
      <c r="AM117" s="3">
        <v>17141</v>
      </c>
      <c r="AN117" s="3">
        <v>3348</v>
      </c>
      <c r="AO117" s="3">
        <v>0</v>
      </c>
      <c r="AP117" s="3">
        <v>0</v>
      </c>
      <c r="AQ117" s="3">
        <v>0</v>
      </c>
      <c r="AR117" s="3">
        <v>578112</v>
      </c>
      <c r="AS117" s="3">
        <v>441417</v>
      </c>
      <c r="AT117" s="3">
        <v>4750339</v>
      </c>
      <c r="AU117" s="3">
        <v>0</v>
      </c>
      <c r="AV117" s="3">
        <v>0</v>
      </c>
      <c r="AW117" s="3">
        <v>315373</v>
      </c>
      <c r="AX117" s="3">
        <v>2527496</v>
      </c>
      <c r="AY117" s="3">
        <v>4558943</v>
      </c>
      <c r="AZ117" s="3">
        <v>77988</v>
      </c>
      <c r="BA117" s="3">
        <v>864991</v>
      </c>
      <c r="BB117" s="3">
        <v>579613</v>
      </c>
      <c r="BC117" s="3">
        <v>0</v>
      </c>
      <c r="BD117" s="3">
        <v>0</v>
      </c>
      <c r="BE117" s="3">
        <v>0</v>
      </c>
      <c r="BF117" s="3">
        <v>231155</v>
      </c>
      <c r="BG117" s="3">
        <v>0</v>
      </c>
      <c r="BH117" s="3">
        <v>14347316</v>
      </c>
      <c r="BI117" s="3">
        <v>0</v>
      </c>
      <c r="BJ117" s="3">
        <v>0</v>
      </c>
      <c r="BK117" s="3">
        <v>0</v>
      </c>
      <c r="BL117" s="3">
        <v>0</v>
      </c>
      <c r="BM117" s="3">
        <v>100723</v>
      </c>
      <c r="BN117" s="3">
        <v>6768</v>
      </c>
      <c r="BO117" s="3">
        <v>225718</v>
      </c>
      <c r="BP117" s="3">
        <v>0</v>
      </c>
      <c r="BQ117" s="3">
        <v>0</v>
      </c>
      <c r="BR117" s="3">
        <v>0</v>
      </c>
      <c r="BS117" s="3">
        <v>0</v>
      </c>
      <c r="BT117" s="3">
        <v>308567</v>
      </c>
      <c r="BU117" s="3">
        <v>0</v>
      </c>
      <c r="BV117" s="3">
        <v>0</v>
      </c>
      <c r="BW117" s="3">
        <v>0</v>
      </c>
      <c r="BX117" s="3">
        <v>0</v>
      </c>
      <c r="BY117" s="3">
        <v>0</v>
      </c>
      <c r="BZ117" s="3">
        <v>81352</v>
      </c>
      <c r="CA117" s="3">
        <v>0</v>
      </c>
      <c r="CB117" s="3">
        <v>53348</v>
      </c>
      <c r="CC117" s="3">
        <v>776479</v>
      </c>
      <c r="CD117" s="3">
        <v>15701909</v>
      </c>
      <c r="CE117" s="3">
        <v>0</v>
      </c>
      <c r="CF117" s="3">
        <v>6250000</v>
      </c>
      <c r="CG117" s="3">
        <v>0</v>
      </c>
      <c r="CH117" s="3">
        <v>2269996</v>
      </c>
      <c r="CI117" s="3">
        <v>0</v>
      </c>
      <c r="CJ117" s="3">
        <v>-2269996</v>
      </c>
      <c r="CK117" s="3">
        <v>0</v>
      </c>
      <c r="CL117" s="3">
        <v>0</v>
      </c>
      <c r="CM117" s="3">
        <v>0</v>
      </c>
      <c r="CN117" s="3">
        <v>0</v>
      </c>
      <c r="CO117" s="3">
        <v>0</v>
      </c>
      <c r="CP117" s="3">
        <v>0</v>
      </c>
      <c r="CQ117" s="3">
        <v>21951909</v>
      </c>
      <c r="CR117" s="3">
        <v>0</v>
      </c>
      <c r="CS117" s="3">
        <v>0</v>
      </c>
      <c r="CT117" s="3">
        <v>0</v>
      </c>
      <c r="CU117" s="1">
        <v>74925900</v>
      </c>
    </row>
    <row r="118" spans="3:99" ht="15" x14ac:dyDescent="0.3">
      <c r="C118" s="1" t="s">
        <v>401</v>
      </c>
      <c r="D118" s="24" t="s">
        <v>402</v>
      </c>
      <c r="E118" s="25"/>
      <c r="F118" s="25"/>
      <c r="G118" s="26"/>
      <c r="H118" s="3">
        <v>0</v>
      </c>
      <c r="I118" s="27">
        <v>0</v>
      </c>
      <c r="J118" s="26"/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52023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20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101904</v>
      </c>
      <c r="AS118" s="3">
        <v>119288</v>
      </c>
      <c r="AT118" s="3">
        <v>1100771</v>
      </c>
      <c r="AU118" s="3">
        <v>0</v>
      </c>
      <c r="AV118" s="3">
        <v>0</v>
      </c>
      <c r="AW118" s="3">
        <v>73943</v>
      </c>
      <c r="AX118" s="3">
        <v>432959</v>
      </c>
      <c r="AY118" s="3">
        <v>1008045</v>
      </c>
      <c r="AZ118" s="3">
        <v>0</v>
      </c>
      <c r="BA118" s="3">
        <v>226866</v>
      </c>
      <c r="BB118" s="3">
        <v>163783</v>
      </c>
      <c r="BC118" s="3">
        <v>0</v>
      </c>
      <c r="BD118" s="3">
        <v>0</v>
      </c>
      <c r="BE118" s="3">
        <v>0</v>
      </c>
      <c r="BF118" s="3">
        <v>132071</v>
      </c>
      <c r="BG118" s="3">
        <v>0</v>
      </c>
      <c r="BH118" s="3">
        <v>3257729</v>
      </c>
      <c r="BI118" s="3">
        <v>0</v>
      </c>
      <c r="BJ118" s="3">
        <v>0</v>
      </c>
      <c r="BK118" s="3">
        <v>244405</v>
      </c>
      <c r="BL118" s="3">
        <v>0</v>
      </c>
      <c r="BM118" s="3">
        <v>0</v>
      </c>
      <c r="BN118" s="3">
        <v>0</v>
      </c>
      <c r="BO118" s="3">
        <v>68427</v>
      </c>
      <c r="BP118" s="3">
        <v>0</v>
      </c>
      <c r="BQ118" s="3">
        <v>0</v>
      </c>
      <c r="BR118" s="3">
        <v>0</v>
      </c>
      <c r="BS118" s="3">
        <v>0</v>
      </c>
      <c r="BT118" s="3">
        <v>219889</v>
      </c>
      <c r="BU118" s="3">
        <v>0</v>
      </c>
      <c r="BV118" s="3">
        <v>0</v>
      </c>
      <c r="BW118" s="3">
        <v>0</v>
      </c>
      <c r="BX118" s="3">
        <v>0</v>
      </c>
      <c r="BY118" s="3">
        <v>0</v>
      </c>
      <c r="BZ118" s="3">
        <v>148660</v>
      </c>
      <c r="CA118" s="3">
        <v>0</v>
      </c>
      <c r="CB118" s="3">
        <v>0</v>
      </c>
      <c r="CC118" s="3">
        <v>681382</v>
      </c>
      <c r="CD118" s="3">
        <v>4041016</v>
      </c>
      <c r="CE118" s="3">
        <v>0</v>
      </c>
      <c r="CF118" s="3">
        <v>0</v>
      </c>
      <c r="CG118" s="3">
        <v>0</v>
      </c>
      <c r="CH118" s="3">
        <v>285044</v>
      </c>
      <c r="CI118" s="3">
        <v>0</v>
      </c>
      <c r="CJ118" s="3">
        <v>-285044</v>
      </c>
      <c r="CK118" s="3">
        <v>0</v>
      </c>
      <c r="CL118" s="3">
        <v>0</v>
      </c>
      <c r="CM118" s="3">
        <v>0</v>
      </c>
      <c r="CN118" s="3">
        <v>0</v>
      </c>
      <c r="CO118" s="3">
        <v>0</v>
      </c>
      <c r="CP118" s="3">
        <v>0</v>
      </c>
      <c r="CQ118" s="3">
        <v>4041016</v>
      </c>
      <c r="CR118" s="3">
        <v>0</v>
      </c>
      <c r="CS118" s="3">
        <v>0</v>
      </c>
      <c r="CT118" s="3">
        <v>0</v>
      </c>
      <c r="CU118" s="1">
        <v>16114197</v>
      </c>
    </row>
    <row r="119" spans="3:99" ht="15" x14ac:dyDescent="0.3">
      <c r="C119" s="1" t="s">
        <v>403</v>
      </c>
      <c r="D119" s="24" t="s">
        <v>404</v>
      </c>
      <c r="E119" s="25"/>
      <c r="F119" s="25"/>
      <c r="G119" s="26"/>
      <c r="H119" s="3">
        <v>0</v>
      </c>
      <c r="I119" s="27">
        <v>0</v>
      </c>
      <c r="J119" s="26"/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63861</v>
      </c>
      <c r="AC119" s="3">
        <v>0</v>
      </c>
      <c r="AD119" s="3">
        <v>3141</v>
      </c>
      <c r="AE119" s="3">
        <v>915</v>
      </c>
      <c r="AF119" s="3">
        <v>-936</v>
      </c>
      <c r="AG119" s="3">
        <v>1190</v>
      </c>
      <c r="AH119" s="3">
        <v>1775</v>
      </c>
      <c r="AI119" s="3">
        <v>1085</v>
      </c>
      <c r="AJ119" s="3">
        <v>877</v>
      </c>
      <c r="AK119" s="3">
        <v>0</v>
      </c>
      <c r="AL119" s="3">
        <v>0</v>
      </c>
      <c r="AM119" s="3">
        <v>269</v>
      </c>
      <c r="AN119" s="3">
        <v>0</v>
      </c>
      <c r="AO119" s="3">
        <v>0</v>
      </c>
      <c r="AP119" s="3">
        <v>0</v>
      </c>
      <c r="AQ119" s="3">
        <v>0</v>
      </c>
      <c r="AR119" s="3">
        <v>145889</v>
      </c>
      <c r="AS119" s="3">
        <v>168871</v>
      </c>
      <c r="AT119" s="3">
        <v>1261942</v>
      </c>
      <c r="AU119" s="3">
        <v>0</v>
      </c>
      <c r="AV119" s="3">
        <v>0</v>
      </c>
      <c r="AW119" s="3">
        <v>98367</v>
      </c>
      <c r="AX119" s="3">
        <v>588589</v>
      </c>
      <c r="AY119" s="3">
        <v>1140495</v>
      </c>
      <c r="AZ119" s="3">
        <v>21313</v>
      </c>
      <c r="BA119" s="3">
        <v>321350</v>
      </c>
      <c r="BB119" s="3">
        <v>234052</v>
      </c>
      <c r="BC119" s="3">
        <v>0</v>
      </c>
      <c r="BD119" s="3">
        <v>0</v>
      </c>
      <c r="BE119" s="3">
        <v>0</v>
      </c>
      <c r="BF119" s="3">
        <v>89844</v>
      </c>
      <c r="BG119" s="3">
        <v>0</v>
      </c>
      <c r="BH119" s="3">
        <v>3924827</v>
      </c>
      <c r="BI119" s="3">
        <v>0</v>
      </c>
      <c r="BJ119" s="3">
        <v>0</v>
      </c>
      <c r="BK119" s="3">
        <v>288058</v>
      </c>
      <c r="BL119" s="3">
        <v>0</v>
      </c>
      <c r="BM119" s="3">
        <v>0</v>
      </c>
      <c r="BN119" s="3">
        <v>1780</v>
      </c>
      <c r="BO119" s="3">
        <v>104074</v>
      </c>
      <c r="BP119" s="3">
        <v>0</v>
      </c>
      <c r="BQ119" s="3">
        <v>0</v>
      </c>
      <c r="BR119" s="3">
        <v>0</v>
      </c>
      <c r="BS119" s="3">
        <v>0</v>
      </c>
      <c r="BT119" s="3">
        <v>167740</v>
      </c>
      <c r="BU119" s="3">
        <v>0</v>
      </c>
      <c r="BV119" s="3">
        <v>0</v>
      </c>
      <c r="BW119" s="3">
        <v>0</v>
      </c>
      <c r="BX119" s="3">
        <v>0</v>
      </c>
      <c r="BY119" s="3">
        <v>0</v>
      </c>
      <c r="BZ119" s="3">
        <v>81265</v>
      </c>
      <c r="CA119" s="3">
        <v>0</v>
      </c>
      <c r="CB119" s="3">
        <v>16725</v>
      </c>
      <c r="CC119" s="3">
        <v>659643</v>
      </c>
      <c r="CD119" s="3">
        <v>4730360</v>
      </c>
      <c r="CE119" s="3">
        <v>0</v>
      </c>
      <c r="CF119" s="3">
        <v>0</v>
      </c>
      <c r="CG119" s="3">
        <v>0</v>
      </c>
      <c r="CH119" s="3">
        <v>67246</v>
      </c>
      <c r="CI119" s="3">
        <v>0</v>
      </c>
      <c r="CJ119" s="3">
        <v>0</v>
      </c>
      <c r="CK119" s="3">
        <v>-67246</v>
      </c>
      <c r="CL119" s="3">
        <v>0</v>
      </c>
      <c r="CM119" s="3">
        <v>0</v>
      </c>
      <c r="CN119" s="3">
        <v>0</v>
      </c>
      <c r="CO119" s="3">
        <v>0</v>
      </c>
      <c r="CP119" s="3">
        <v>0</v>
      </c>
      <c r="CQ119" s="3">
        <v>4730360</v>
      </c>
      <c r="CR119" s="3">
        <v>0</v>
      </c>
      <c r="CS119" s="3">
        <v>0</v>
      </c>
      <c r="CT119" s="3">
        <v>0</v>
      </c>
      <c r="CU119" s="1">
        <v>18847721</v>
      </c>
    </row>
    <row r="120" spans="3:99" ht="15" x14ac:dyDescent="0.3">
      <c r="C120" s="1" t="s">
        <v>405</v>
      </c>
      <c r="D120" s="24" t="s">
        <v>406</v>
      </c>
      <c r="E120" s="25"/>
      <c r="F120" s="25"/>
      <c r="G120" s="26"/>
      <c r="H120" s="3">
        <v>0</v>
      </c>
      <c r="I120" s="27">
        <v>0</v>
      </c>
      <c r="J120" s="26"/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328342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699241</v>
      </c>
      <c r="AS120" s="3">
        <v>570511</v>
      </c>
      <c r="AT120" s="3">
        <v>4887041</v>
      </c>
      <c r="AU120" s="3">
        <v>0</v>
      </c>
      <c r="AV120" s="3">
        <v>0</v>
      </c>
      <c r="AW120" s="3">
        <v>324692</v>
      </c>
      <c r="AX120" s="3">
        <v>2278720</v>
      </c>
      <c r="AY120" s="3">
        <v>4741642</v>
      </c>
      <c r="AZ120" s="3">
        <v>88033</v>
      </c>
      <c r="BA120" s="3">
        <v>795918</v>
      </c>
      <c r="BB120" s="3">
        <v>532029</v>
      </c>
      <c r="BC120" s="3">
        <v>0</v>
      </c>
      <c r="BD120" s="3">
        <v>0</v>
      </c>
      <c r="BE120" s="3">
        <v>0</v>
      </c>
      <c r="BF120" s="3">
        <v>690222</v>
      </c>
      <c r="BG120" s="3">
        <v>0</v>
      </c>
      <c r="BH120" s="3">
        <v>14908812</v>
      </c>
      <c r="BI120" s="3">
        <v>0</v>
      </c>
      <c r="BJ120" s="3">
        <v>0</v>
      </c>
      <c r="BK120" s="3">
        <v>767003</v>
      </c>
      <c r="BL120" s="3">
        <v>0</v>
      </c>
      <c r="BM120" s="3">
        <v>0</v>
      </c>
      <c r="BN120" s="3">
        <v>0</v>
      </c>
      <c r="BO120" s="3">
        <v>204353</v>
      </c>
      <c r="BP120" s="3">
        <v>0</v>
      </c>
      <c r="BQ120" s="3">
        <v>0</v>
      </c>
      <c r="BR120" s="3">
        <v>0</v>
      </c>
      <c r="BS120" s="3">
        <v>0</v>
      </c>
      <c r="BT120" s="3">
        <v>1085853</v>
      </c>
      <c r="BU120" s="3">
        <v>0</v>
      </c>
      <c r="BV120" s="3">
        <v>0</v>
      </c>
      <c r="BW120" s="3">
        <v>0</v>
      </c>
      <c r="BX120" s="3">
        <v>0</v>
      </c>
      <c r="BY120" s="3">
        <v>0</v>
      </c>
      <c r="BZ120" s="3">
        <v>362443</v>
      </c>
      <c r="CA120" s="3">
        <v>0</v>
      </c>
      <c r="CB120" s="3">
        <v>0</v>
      </c>
      <c r="CC120" s="3">
        <v>2419654</v>
      </c>
      <c r="CD120" s="3">
        <v>18027708</v>
      </c>
      <c r="CE120" s="3">
        <v>0</v>
      </c>
      <c r="CF120" s="3">
        <v>0</v>
      </c>
      <c r="CG120" s="3">
        <v>0</v>
      </c>
      <c r="CH120" s="3">
        <v>50865</v>
      </c>
      <c r="CI120" s="3">
        <v>0</v>
      </c>
      <c r="CJ120" s="3">
        <v>-50865</v>
      </c>
      <c r="CK120" s="3">
        <v>0</v>
      </c>
      <c r="CL120" s="3">
        <v>14671</v>
      </c>
      <c r="CM120" s="3">
        <v>0</v>
      </c>
      <c r="CN120" s="3">
        <v>0</v>
      </c>
      <c r="CO120" s="3">
        <v>0</v>
      </c>
      <c r="CP120" s="3">
        <v>0</v>
      </c>
      <c r="CQ120" s="3">
        <v>18042379</v>
      </c>
      <c r="CR120" s="3">
        <v>0</v>
      </c>
      <c r="CS120" s="3">
        <v>0</v>
      </c>
      <c r="CT120" s="3">
        <v>0</v>
      </c>
      <c r="CU120" s="1">
        <v>71769267</v>
      </c>
    </row>
    <row r="121" spans="3:99" ht="15" x14ac:dyDescent="0.3">
      <c r="C121" s="1" t="s">
        <v>407</v>
      </c>
      <c r="D121" s="24" t="s">
        <v>408</v>
      </c>
      <c r="E121" s="25"/>
      <c r="F121" s="25"/>
      <c r="G121" s="26"/>
      <c r="H121" s="3">
        <v>0</v>
      </c>
      <c r="I121" s="27">
        <v>0</v>
      </c>
      <c r="J121" s="26"/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74964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210</v>
      </c>
      <c r="AN121" s="3">
        <v>0</v>
      </c>
      <c r="AO121" s="3">
        <v>2721</v>
      </c>
      <c r="AP121" s="3">
        <v>0</v>
      </c>
      <c r="AQ121" s="3">
        <v>0</v>
      </c>
      <c r="AR121" s="3">
        <v>196451</v>
      </c>
      <c r="AS121" s="3">
        <v>309451</v>
      </c>
      <c r="AT121" s="3">
        <v>1170556</v>
      </c>
      <c r="AU121" s="3">
        <v>0</v>
      </c>
      <c r="AV121" s="3">
        <v>0</v>
      </c>
      <c r="AW121" s="3">
        <v>67109</v>
      </c>
      <c r="AX121" s="3">
        <v>532256</v>
      </c>
      <c r="AY121" s="3">
        <v>1345118</v>
      </c>
      <c r="AZ121" s="3">
        <v>24929</v>
      </c>
      <c r="BA121" s="3">
        <v>388033</v>
      </c>
      <c r="BB121" s="3">
        <v>247059</v>
      </c>
      <c r="BC121" s="3">
        <v>0</v>
      </c>
      <c r="BD121" s="3">
        <v>0</v>
      </c>
      <c r="BE121" s="3">
        <v>0</v>
      </c>
      <c r="BF121" s="3">
        <v>169764</v>
      </c>
      <c r="BG121" s="3">
        <v>0</v>
      </c>
      <c r="BH121" s="3">
        <v>4254279</v>
      </c>
      <c r="BI121" s="3">
        <v>0</v>
      </c>
      <c r="BJ121" s="3">
        <v>0</v>
      </c>
      <c r="BK121" s="3">
        <v>0</v>
      </c>
      <c r="BL121" s="3">
        <v>0</v>
      </c>
      <c r="BM121" s="3">
        <v>0</v>
      </c>
      <c r="BN121" s="3">
        <v>1795</v>
      </c>
      <c r="BO121" s="3">
        <v>106633</v>
      </c>
      <c r="BP121" s="3">
        <v>0</v>
      </c>
      <c r="BQ121" s="3">
        <v>0</v>
      </c>
      <c r="BR121" s="3">
        <v>0</v>
      </c>
      <c r="BS121" s="3">
        <v>0</v>
      </c>
      <c r="BT121" s="3">
        <v>175982</v>
      </c>
      <c r="BU121" s="3">
        <v>0</v>
      </c>
      <c r="BV121" s="3">
        <v>0</v>
      </c>
      <c r="BW121" s="3">
        <v>0</v>
      </c>
      <c r="BX121" s="3">
        <v>0</v>
      </c>
      <c r="BY121" s="3">
        <v>0</v>
      </c>
      <c r="BZ121" s="3">
        <v>122766</v>
      </c>
      <c r="CA121" s="3">
        <v>0</v>
      </c>
      <c r="CB121" s="3">
        <v>0</v>
      </c>
      <c r="CC121" s="3">
        <v>407177</v>
      </c>
      <c r="CD121" s="3">
        <v>4857907</v>
      </c>
      <c r="CE121" s="3">
        <v>0</v>
      </c>
      <c r="CF121" s="3">
        <v>0</v>
      </c>
      <c r="CG121" s="3">
        <v>0</v>
      </c>
      <c r="CH121" s="3">
        <v>0</v>
      </c>
      <c r="CI121" s="3">
        <v>0</v>
      </c>
      <c r="CJ121" s="3">
        <v>0</v>
      </c>
      <c r="CK121" s="3">
        <v>0</v>
      </c>
      <c r="CL121" s="3">
        <v>0</v>
      </c>
      <c r="CM121" s="3">
        <v>300000</v>
      </c>
      <c r="CN121" s="3">
        <v>0</v>
      </c>
      <c r="CO121" s="3">
        <v>0</v>
      </c>
      <c r="CP121" s="3">
        <v>0</v>
      </c>
      <c r="CQ121" s="3">
        <v>5157907</v>
      </c>
      <c r="CR121" s="3">
        <v>0</v>
      </c>
      <c r="CS121" s="3">
        <v>0</v>
      </c>
      <c r="CT121" s="3">
        <v>0</v>
      </c>
      <c r="CU121" s="1">
        <v>19913067</v>
      </c>
    </row>
    <row r="122" spans="3:99" ht="15" x14ac:dyDescent="0.3">
      <c r="C122" s="1" t="s">
        <v>409</v>
      </c>
      <c r="D122" s="24" t="s">
        <v>410</v>
      </c>
      <c r="E122" s="25"/>
      <c r="F122" s="25"/>
      <c r="G122" s="26"/>
      <c r="H122" s="3">
        <v>0</v>
      </c>
      <c r="I122" s="27">
        <v>0</v>
      </c>
      <c r="J122" s="26"/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48518</v>
      </c>
      <c r="AT122" s="3">
        <v>972507</v>
      </c>
      <c r="AU122" s="3">
        <v>0</v>
      </c>
      <c r="AV122" s="3">
        <v>0</v>
      </c>
      <c r="AW122" s="3">
        <v>78754</v>
      </c>
      <c r="AX122" s="3">
        <v>368486</v>
      </c>
      <c r="AY122" s="3">
        <v>615457</v>
      </c>
      <c r="AZ122" s="3">
        <v>9553</v>
      </c>
      <c r="BA122" s="3">
        <v>170518</v>
      </c>
      <c r="BB122" s="3">
        <v>41682</v>
      </c>
      <c r="BC122" s="3">
        <v>0</v>
      </c>
      <c r="BD122" s="3">
        <v>0</v>
      </c>
      <c r="BE122" s="3">
        <v>0</v>
      </c>
      <c r="BF122" s="3">
        <v>58194</v>
      </c>
      <c r="BG122" s="3">
        <v>0</v>
      </c>
      <c r="BH122" s="3">
        <v>2363673</v>
      </c>
      <c r="BI122" s="3">
        <v>0</v>
      </c>
      <c r="BJ122" s="3">
        <v>0</v>
      </c>
      <c r="BK122" s="3">
        <v>0</v>
      </c>
      <c r="BL122" s="3">
        <v>0</v>
      </c>
      <c r="BM122" s="3">
        <v>0</v>
      </c>
      <c r="BN122" s="3">
        <v>0</v>
      </c>
      <c r="BO122" s="3">
        <v>15666</v>
      </c>
      <c r="BP122" s="3">
        <v>0</v>
      </c>
      <c r="BQ122" s="3">
        <v>0</v>
      </c>
      <c r="BR122" s="3">
        <v>0</v>
      </c>
      <c r="BS122" s="3">
        <v>0</v>
      </c>
      <c r="BT122" s="3">
        <v>0</v>
      </c>
      <c r="BU122" s="3">
        <v>0</v>
      </c>
      <c r="BV122" s="3">
        <v>0</v>
      </c>
      <c r="BW122" s="3">
        <v>0</v>
      </c>
      <c r="BX122" s="3">
        <v>0</v>
      </c>
      <c r="BY122" s="3">
        <v>0</v>
      </c>
      <c r="BZ122" s="3">
        <v>0</v>
      </c>
      <c r="CA122" s="3">
        <v>0</v>
      </c>
      <c r="CB122" s="3">
        <v>0</v>
      </c>
      <c r="CC122" s="3">
        <v>15666</v>
      </c>
      <c r="CD122" s="3">
        <v>2379339</v>
      </c>
      <c r="CE122" s="3">
        <v>0</v>
      </c>
      <c r="CF122" s="3">
        <v>0</v>
      </c>
      <c r="CG122" s="3">
        <v>0</v>
      </c>
      <c r="CH122" s="3">
        <v>0</v>
      </c>
      <c r="CI122" s="3">
        <v>0</v>
      </c>
      <c r="CJ122" s="3">
        <v>0</v>
      </c>
      <c r="CK122" s="3">
        <v>0</v>
      </c>
      <c r="CL122" s="3">
        <v>0</v>
      </c>
      <c r="CM122" s="3">
        <v>0</v>
      </c>
      <c r="CN122" s="3">
        <v>0</v>
      </c>
      <c r="CO122" s="3">
        <v>0</v>
      </c>
      <c r="CP122" s="3">
        <v>-550000</v>
      </c>
      <c r="CQ122" s="3">
        <v>1829339</v>
      </c>
      <c r="CR122" s="3">
        <v>0</v>
      </c>
      <c r="CS122" s="3">
        <v>0</v>
      </c>
      <c r="CT122" s="3">
        <v>0</v>
      </c>
      <c r="CU122" s="1">
        <v>8417352</v>
      </c>
    </row>
    <row r="123" spans="3:99" ht="15" x14ac:dyDescent="0.3">
      <c r="C123" s="1" t="s">
        <v>411</v>
      </c>
      <c r="D123" s="24" t="s">
        <v>412</v>
      </c>
      <c r="E123" s="25"/>
      <c r="F123" s="25"/>
      <c r="G123" s="26"/>
      <c r="H123" s="3">
        <v>0</v>
      </c>
      <c r="I123" s="27">
        <v>0</v>
      </c>
      <c r="J123" s="26"/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148676</v>
      </c>
      <c r="AC123" s="3">
        <v>0</v>
      </c>
      <c r="AD123" s="3">
        <v>30865</v>
      </c>
      <c r="AE123" s="3">
        <v>-8762</v>
      </c>
      <c r="AF123" s="3">
        <v>11330</v>
      </c>
      <c r="AG123" s="3">
        <v>-2766</v>
      </c>
      <c r="AH123" s="3">
        <v>0</v>
      </c>
      <c r="AI123" s="3">
        <v>0</v>
      </c>
      <c r="AJ123" s="3">
        <v>13859</v>
      </c>
      <c r="AK123" s="3">
        <v>-3330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421107</v>
      </c>
      <c r="AS123" s="3">
        <v>113411</v>
      </c>
      <c r="AT123" s="3">
        <v>1626274</v>
      </c>
      <c r="AU123" s="3">
        <v>0</v>
      </c>
      <c r="AV123" s="3">
        <v>0</v>
      </c>
      <c r="AW123" s="3">
        <v>123453</v>
      </c>
      <c r="AX123" s="3">
        <v>871829</v>
      </c>
      <c r="AY123" s="3">
        <v>1293876</v>
      </c>
      <c r="AZ123" s="3">
        <v>24117</v>
      </c>
      <c r="BA123" s="3">
        <v>452528</v>
      </c>
      <c r="BB123" s="3">
        <v>456805</v>
      </c>
      <c r="BC123" s="3">
        <v>0</v>
      </c>
      <c r="BD123" s="3">
        <v>0</v>
      </c>
      <c r="BE123" s="3">
        <v>0</v>
      </c>
      <c r="BF123" s="3">
        <v>229523</v>
      </c>
      <c r="BG123" s="3">
        <v>30916</v>
      </c>
      <c r="BH123" s="3">
        <v>5222735</v>
      </c>
      <c r="BI123" s="3">
        <v>0</v>
      </c>
      <c r="BJ123" s="3">
        <v>0</v>
      </c>
      <c r="BK123" s="3">
        <v>129378</v>
      </c>
      <c r="BL123" s="3">
        <v>0</v>
      </c>
      <c r="BM123" s="3">
        <v>0</v>
      </c>
      <c r="BN123" s="3">
        <v>1377</v>
      </c>
      <c r="BO123" s="3">
        <v>97180</v>
      </c>
      <c r="BP123" s="3">
        <v>0</v>
      </c>
      <c r="BQ123" s="3">
        <v>0</v>
      </c>
      <c r="BR123" s="3">
        <v>0</v>
      </c>
      <c r="BS123" s="3">
        <v>0</v>
      </c>
      <c r="BT123" s="3">
        <v>73121</v>
      </c>
      <c r="BU123" s="3">
        <v>0</v>
      </c>
      <c r="BV123" s="3">
        <v>0</v>
      </c>
      <c r="BW123" s="3">
        <v>0</v>
      </c>
      <c r="BX123" s="3">
        <v>0</v>
      </c>
      <c r="BY123" s="3">
        <v>0</v>
      </c>
      <c r="BZ123" s="3">
        <v>425540</v>
      </c>
      <c r="CA123" s="3">
        <v>0</v>
      </c>
      <c r="CB123" s="3">
        <v>0</v>
      </c>
      <c r="CC123" s="3">
        <v>726598</v>
      </c>
      <c r="CD123" s="3">
        <v>6370441</v>
      </c>
      <c r="CE123" s="3">
        <v>0</v>
      </c>
      <c r="CF123" s="3">
        <v>0</v>
      </c>
      <c r="CG123" s="3">
        <v>0</v>
      </c>
      <c r="CH123" s="3">
        <v>0</v>
      </c>
      <c r="CI123" s="3">
        <v>50553</v>
      </c>
      <c r="CJ123" s="3">
        <v>-50553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6370441</v>
      </c>
      <c r="CR123" s="3">
        <v>0</v>
      </c>
      <c r="CS123" s="3">
        <v>0</v>
      </c>
      <c r="CT123" s="3">
        <v>0</v>
      </c>
      <c r="CU123" s="1">
        <v>25250522</v>
      </c>
    </row>
    <row r="124" spans="3:99" ht="15" x14ac:dyDescent="0.3">
      <c r="C124" s="1" t="s">
        <v>413</v>
      </c>
      <c r="D124" s="24" t="s">
        <v>414</v>
      </c>
      <c r="E124" s="25"/>
      <c r="F124" s="25"/>
      <c r="G124" s="26"/>
      <c r="H124" s="3">
        <v>0</v>
      </c>
      <c r="I124" s="27">
        <v>0</v>
      </c>
      <c r="J124" s="26"/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26400</v>
      </c>
      <c r="AA124" s="3">
        <v>0</v>
      </c>
      <c r="AB124" s="3">
        <v>382992</v>
      </c>
      <c r="AC124" s="3">
        <v>0</v>
      </c>
      <c r="AD124" s="3">
        <v>62843</v>
      </c>
      <c r="AE124" s="3">
        <v>4853</v>
      </c>
      <c r="AF124" s="3">
        <v>894</v>
      </c>
      <c r="AG124" s="3">
        <v>0</v>
      </c>
      <c r="AH124" s="3">
        <v>1682</v>
      </c>
      <c r="AI124" s="3">
        <v>0</v>
      </c>
      <c r="AJ124" s="3">
        <v>33346</v>
      </c>
      <c r="AK124" s="3">
        <v>755</v>
      </c>
      <c r="AL124" s="3">
        <v>5344</v>
      </c>
      <c r="AM124" s="3">
        <v>36364</v>
      </c>
      <c r="AN124" s="3">
        <v>0</v>
      </c>
      <c r="AO124" s="3">
        <v>0</v>
      </c>
      <c r="AP124" s="3">
        <v>0</v>
      </c>
      <c r="AQ124" s="3">
        <v>0</v>
      </c>
      <c r="AR124" s="3">
        <v>1186990</v>
      </c>
      <c r="AS124" s="3">
        <v>0</v>
      </c>
      <c r="AT124" s="3">
        <v>8487503</v>
      </c>
      <c r="AU124" s="3">
        <v>25680</v>
      </c>
      <c r="AV124" s="3">
        <v>0</v>
      </c>
      <c r="AW124" s="3">
        <v>535066</v>
      </c>
      <c r="AX124" s="3">
        <v>3431129</v>
      </c>
      <c r="AY124" s="3">
        <v>454588</v>
      </c>
      <c r="AZ124" s="3">
        <v>140251</v>
      </c>
      <c r="BA124" s="3">
        <v>8230617</v>
      </c>
      <c r="BB124" s="3">
        <v>1391439</v>
      </c>
      <c r="BC124" s="3">
        <v>0</v>
      </c>
      <c r="BD124" s="3">
        <v>0</v>
      </c>
      <c r="BE124" s="3">
        <v>0</v>
      </c>
      <c r="BF124" s="3">
        <v>496635</v>
      </c>
      <c r="BG124" s="3">
        <v>2727</v>
      </c>
      <c r="BH124" s="3">
        <v>23195638</v>
      </c>
      <c r="BI124" s="3">
        <v>0</v>
      </c>
      <c r="BJ124" s="3">
        <v>0</v>
      </c>
      <c r="BK124" s="3">
        <v>0</v>
      </c>
      <c r="BL124" s="3">
        <v>7719</v>
      </c>
      <c r="BM124" s="3">
        <v>0</v>
      </c>
      <c r="BN124" s="3">
        <v>7384</v>
      </c>
      <c r="BO124" s="3">
        <v>339637</v>
      </c>
      <c r="BP124" s="3">
        <v>0</v>
      </c>
      <c r="BQ124" s="3">
        <v>0</v>
      </c>
      <c r="BR124" s="3">
        <v>0</v>
      </c>
      <c r="BS124" s="3">
        <v>0</v>
      </c>
      <c r="BT124" s="3">
        <v>675256</v>
      </c>
      <c r="BU124" s="3">
        <v>0</v>
      </c>
      <c r="BV124" s="3">
        <v>0</v>
      </c>
      <c r="BW124" s="3">
        <v>0</v>
      </c>
      <c r="BX124" s="3">
        <v>0</v>
      </c>
      <c r="BY124" s="3">
        <v>0</v>
      </c>
      <c r="BZ124" s="3">
        <v>472656</v>
      </c>
      <c r="CA124" s="3">
        <v>0</v>
      </c>
      <c r="CB124" s="3">
        <v>0</v>
      </c>
      <c r="CC124" s="3">
        <v>1502654</v>
      </c>
      <c r="CD124" s="3">
        <v>25885284</v>
      </c>
      <c r="CE124" s="3">
        <v>0</v>
      </c>
      <c r="CF124" s="3">
        <v>0</v>
      </c>
      <c r="CG124" s="3">
        <v>0</v>
      </c>
      <c r="CH124" s="3">
        <v>4238244</v>
      </c>
      <c r="CI124" s="3">
        <v>0</v>
      </c>
      <c r="CJ124" s="3">
        <v>-4162372</v>
      </c>
      <c r="CK124" s="3">
        <v>-75871</v>
      </c>
      <c r="CL124" s="3">
        <v>465000</v>
      </c>
      <c r="CM124" s="3">
        <v>0</v>
      </c>
      <c r="CN124" s="3">
        <v>0</v>
      </c>
      <c r="CO124" s="3">
        <v>0</v>
      </c>
      <c r="CP124" s="3">
        <v>0</v>
      </c>
      <c r="CQ124" s="3">
        <v>26350284</v>
      </c>
      <c r="CR124" s="3">
        <v>0</v>
      </c>
      <c r="CS124" s="3">
        <v>0</v>
      </c>
      <c r="CT124" s="3">
        <v>0</v>
      </c>
      <c r="CU124" s="1">
        <v>103839611</v>
      </c>
    </row>
    <row r="125" spans="3:99" ht="15" x14ac:dyDescent="0.3">
      <c r="C125" s="1" t="s">
        <v>415</v>
      </c>
      <c r="D125" s="24" t="s">
        <v>416</v>
      </c>
      <c r="E125" s="25"/>
      <c r="F125" s="25"/>
      <c r="G125" s="26"/>
      <c r="H125" s="3">
        <v>0</v>
      </c>
      <c r="I125" s="27">
        <v>0</v>
      </c>
      <c r="J125" s="26"/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172612</v>
      </c>
      <c r="AC125" s="3">
        <v>0</v>
      </c>
      <c r="AD125" s="3">
        <v>103005</v>
      </c>
      <c r="AE125" s="3">
        <v>-20875</v>
      </c>
      <c r="AF125" s="3">
        <v>15146</v>
      </c>
      <c r="AG125" s="3">
        <v>-2045</v>
      </c>
      <c r="AH125" s="3">
        <v>11502</v>
      </c>
      <c r="AI125" s="3">
        <v>-12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320845</v>
      </c>
      <c r="AS125" s="3">
        <v>0</v>
      </c>
      <c r="AT125" s="3">
        <v>2407647</v>
      </c>
      <c r="AU125" s="3">
        <v>0</v>
      </c>
      <c r="AV125" s="3">
        <v>0</v>
      </c>
      <c r="AW125" s="3">
        <v>225908</v>
      </c>
      <c r="AX125" s="3">
        <v>380480</v>
      </c>
      <c r="AY125" s="3">
        <v>1562551</v>
      </c>
      <c r="AZ125" s="3">
        <v>123668</v>
      </c>
      <c r="BA125" s="3">
        <v>263036</v>
      </c>
      <c r="BB125" s="3">
        <v>276268</v>
      </c>
      <c r="BC125" s="3">
        <v>1315</v>
      </c>
      <c r="BD125" s="3">
        <v>0</v>
      </c>
      <c r="BE125" s="3">
        <v>0</v>
      </c>
      <c r="BF125" s="3">
        <v>13335</v>
      </c>
      <c r="BG125" s="3">
        <v>0</v>
      </c>
      <c r="BH125" s="3">
        <v>5254214</v>
      </c>
      <c r="BI125" s="3">
        <v>0</v>
      </c>
      <c r="BJ125" s="3">
        <v>0</v>
      </c>
      <c r="BK125" s="3">
        <v>0</v>
      </c>
      <c r="BL125" s="3">
        <v>0</v>
      </c>
      <c r="BM125" s="3">
        <v>0</v>
      </c>
      <c r="BN125" s="3">
        <v>0</v>
      </c>
      <c r="BO125" s="3">
        <v>68960</v>
      </c>
      <c r="BP125" s="3">
        <v>0</v>
      </c>
      <c r="BQ125" s="3">
        <v>0</v>
      </c>
      <c r="BR125" s="3">
        <v>0</v>
      </c>
      <c r="BS125" s="3">
        <v>0</v>
      </c>
      <c r="BT125" s="3">
        <v>0</v>
      </c>
      <c r="BU125" s="3">
        <v>0</v>
      </c>
      <c r="BV125" s="3">
        <v>0</v>
      </c>
      <c r="BW125" s="3">
        <v>0</v>
      </c>
      <c r="BX125" s="3">
        <v>0</v>
      </c>
      <c r="BY125" s="3">
        <v>0</v>
      </c>
      <c r="BZ125" s="3">
        <v>28922</v>
      </c>
      <c r="CA125" s="3">
        <v>0</v>
      </c>
      <c r="CB125" s="3">
        <v>0</v>
      </c>
      <c r="CC125" s="3">
        <v>97882</v>
      </c>
      <c r="CD125" s="3">
        <v>5672942</v>
      </c>
      <c r="CE125" s="3">
        <v>0</v>
      </c>
      <c r="CF125" s="3">
        <v>0</v>
      </c>
      <c r="CG125" s="3">
        <v>0</v>
      </c>
      <c r="CH125" s="3">
        <v>0</v>
      </c>
      <c r="CI125" s="3">
        <v>0</v>
      </c>
      <c r="CJ125" s="3">
        <v>0</v>
      </c>
      <c r="CK125" s="3">
        <v>0</v>
      </c>
      <c r="CL125" s="3">
        <v>0</v>
      </c>
      <c r="CM125" s="3">
        <v>0</v>
      </c>
      <c r="CN125" s="3">
        <v>0</v>
      </c>
      <c r="CO125" s="3">
        <v>0</v>
      </c>
      <c r="CP125" s="3">
        <v>0</v>
      </c>
      <c r="CQ125" s="3">
        <v>5672942</v>
      </c>
      <c r="CR125" s="3">
        <v>0</v>
      </c>
      <c r="CS125" s="3">
        <v>0</v>
      </c>
      <c r="CT125" s="3">
        <v>0</v>
      </c>
      <c r="CU125" s="1">
        <v>22650248</v>
      </c>
    </row>
    <row r="126" spans="3:99" ht="15" x14ac:dyDescent="0.3">
      <c r="C126" s="1" t="s">
        <v>417</v>
      </c>
      <c r="D126" s="24" t="s">
        <v>418</v>
      </c>
      <c r="E126" s="25"/>
      <c r="F126" s="25"/>
      <c r="G126" s="26"/>
      <c r="H126" s="3">
        <v>0</v>
      </c>
      <c r="I126" s="27">
        <v>0</v>
      </c>
      <c r="J126" s="26"/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7291</v>
      </c>
      <c r="X126" s="3">
        <v>0</v>
      </c>
      <c r="Y126" s="3">
        <v>0</v>
      </c>
      <c r="Z126" s="3">
        <v>0</v>
      </c>
      <c r="AA126" s="3">
        <v>0</v>
      </c>
      <c r="AB126" s="3">
        <v>206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10159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100584</v>
      </c>
      <c r="AS126" s="3">
        <v>0</v>
      </c>
      <c r="AT126" s="3">
        <v>1557746</v>
      </c>
      <c r="AU126" s="3">
        <v>0</v>
      </c>
      <c r="AV126" s="3">
        <v>0</v>
      </c>
      <c r="AW126" s="3">
        <v>115527</v>
      </c>
      <c r="AX126" s="3">
        <v>1049522</v>
      </c>
      <c r="AY126" s="3">
        <v>1694154</v>
      </c>
      <c r="AZ126" s="3">
        <v>0</v>
      </c>
      <c r="BA126" s="3">
        <v>349133</v>
      </c>
      <c r="BB126" s="3">
        <v>574888</v>
      </c>
      <c r="BC126" s="3">
        <v>0</v>
      </c>
      <c r="BD126" s="3">
        <v>0</v>
      </c>
      <c r="BE126" s="3">
        <v>0</v>
      </c>
      <c r="BF126" s="3">
        <v>413543</v>
      </c>
      <c r="BG126" s="3">
        <v>52808</v>
      </c>
      <c r="BH126" s="3">
        <v>5807324</v>
      </c>
      <c r="BI126" s="3">
        <v>0</v>
      </c>
      <c r="BJ126" s="3">
        <v>0</v>
      </c>
      <c r="BK126" s="3">
        <v>602250</v>
      </c>
      <c r="BL126" s="3">
        <v>0</v>
      </c>
      <c r="BM126" s="3">
        <v>0</v>
      </c>
      <c r="BN126" s="3">
        <v>3964</v>
      </c>
      <c r="BO126" s="3">
        <v>89786</v>
      </c>
      <c r="BP126" s="3">
        <v>0</v>
      </c>
      <c r="BQ126" s="3">
        <v>0</v>
      </c>
      <c r="BR126" s="3">
        <v>0</v>
      </c>
      <c r="BS126" s="3">
        <v>0</v>
      </c>
      <c r="BT126" s="3">
        <v>238292</v>
      </c>
      <c r="BU126" s="3">
        <v>0</v>
      </c>
      <c r="BV126" s="3">
        <v>0</v>
      </c>
      <c r="BW126" s="3">
        <v>0</v>
      </c>
      <c r="BX126" s="3">
        <v>0</v>
      </c>
      <c r="BY126" s="3">
        <v>254328</v>
      </c>
      <c r="BZ126" s="3">
        <v>298681</v>
      </c>
      <c r="CA126" s="3">
        <v>0</v>
      </c>
      <c r="CB126" s="3">
        <v>0</v>
      </c>
      <c r="CC126" s="3">
        <v>1487303</v>
      </c>
      <c r="CD126" s="3">
        <v>7395212</v>
      </c>
      <c r="CE126" s="3">
        <v>0</v>
      </c>
      <c r="CF126" s="3">
        <v>0</v>
      </c>
      <c r="CG126" s="3">
        <v>0</v>
      </c>
      <c r="CH126" s="3">
        <v>-364007</v>
      </c>
      <c r="CI126" s="3">
        <v>0</v>
      </c>
      <c r="CJ126" s="3">
        <v>364007</v>
      </c>
      <c r="CK126" s="3">
        <v>0</v>
      </c>
      <c r="CL126" s="3">
        <v>0</v>
      </c>
      <c r="CM126" s="3">
        <v>0</v>
      </c>
      <c r="CN126" s="3">
        <v>0</v>
      </c>
      <c r="CO126" s="3">
        <v>87085</v>
      </c>
      <c r="CP126" s="3">
        <v>0</v>
      </c>
      <c r="CQ126" s="3">
        <v>7482297</v>
      </c>
      <c r="CR126" s="3">
        <v>0</v>
      </c>
      <c r="CS126" s="3">
        <v>0</v>
      </c>
      <c r="CT126" s="3">
        <v>0</v>
      </c>
      <c r="CU126" s="1">
        <v>29672083</v>
      </c>
    </row>
    <row r="127" spans="3:99" ht="15" x14ac:dyDescent="0.3">
      <c r="C127" s="1" t="s">
        <v>419</v>
      </c>
      <c r="D127" s="24" t="s">
        <v>420</v>
      </c>
      <c r="E127" s="25"/>
      <c r="F127" s="25"/>
      <c r="G127" s="26"/>
      <c r="H127" s="3">
        <v>0</v>
      </c>
      <c r="I127" s="27">
        <v>0</v>
      </c>
      <c r="J127" s="26"/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24100</v>
      </c>
      <c r="AC127" s="3">
        <v>0</v>
      </c>
      <c r="AD127" s="3">
        <v>25561</v>
      </c>
      <c r="AE127" s="3">
        <v>-13981</v>
      </c>
      <c r="AF127" s="3">
        <v>0</v>
      </c>
      <c r="AG127" s="3">
        <v>0</v>
      </c>
      <c r="AH127" s="3">
        <v>0</v>
      </c>
      <c r="AI127" s="3">
        <v>0</v>
      </c>
      <c r="AJ127" s="3">
        <v>621</v>
      </c>
      <c r="AK127" s="3">
        <v>-130</v>
      </c>
      <c r="AL127" s="3">
        <v>527</v>
      </c>
      <c r="AM127" s="3">
        <v>1870</v>
      </c>
      <c r="AN127" s="3">
        <v>77</v>
      </c>
      <c r="AO127" s="3">
        <v>0</v>
      </c>
      <c r="AP127" s="3">
        <v>0</v>
      </c>
      <c r="AQ127" s="3">
        <v>0</v>
      </c>
      <c r="AR127" s="3">
        <v>569501</v>
      </c>
      <c r="AS127" s="3">
        <v>0</v>
      </c>
      <c r="AT127" s="3">
        <v>559278</v>
      </c>
      <c r="AU127" s="3">
        <v>0</v>
      </c>
      <c r="AV127" s="3">
        <v>0</v>
      </c>
      <c r="AW127" s="3">
        <v>41766</v>
      </c>
      <c r="AX127" s="3">
        <v>292396</v>
      </c>
      <c r="AY127" s="3">
        <v>377517</v>
      </c>
      <c r="AZ127" s="3">
        <v>24679</v>
      </c>
      <c r="BA127" s="3">
        <v>165362</v>
      </c>
      <c r="BB127" s="3">
        <v>203451</v>
      </c>
      <c r="BC127" s="3">
        <v>0</v>
      </c>
      <c r="BD127" s="3">
        <v>0</v>
      </c>
      <c r="BE127" s="3">
        <v>0</v>
      </c>
      <c r="BF127" s="3">
        <v>62647</v>
      </c>
      <c r="BG127" s="3">
        <v>1185</v>
      </c>
      <c r="BH127" s="3">
        <v>1728281</v>
      </c>
      <c r="BI127" s="3">
        <v>0</v>
      </c>
      <c r="BJ127" s="3">
        <v>86532</v>
      </c>
      <c r="BK127" s="3">
        <v>41503</v>
      </c>
      <c r="BL127" s="3">
        <v>0</v>
      </c>
      <c r="BM127" s="3">
        <v>0</v>
      </c>
      <c r="BN127" s="3">
        <v>0</v>
      </c>
      <c r="BO127" s="3">
        <v>33308</v>
      </c>
      <c r="BP127" s="3">
        <v>0</v>
      </c>
      <c r="BQ127" s="3">
        <v>0</v>
      </c>
      <c r="BR127" s="3">
        <v>0</v>
      </c>
      <c r="BS127" s="3">
        <v>0</v>
      </c>
      <c r="BT127" s="3">
        <v>23979</v>
      </c>
      <c r="BU127" s="3">
        <v>0</v>
      </c>
      <c r="BV127" s="3">
        <v>0</v>
      </c>
      <c r="BW127" s="3">
        <v>0</v>
      </c>
      <c r="BX127" s="3">
        <v>0</v>
      </c>
      <c r="BY127" s="3">
        <v>0</v>
      </c>
      <c r="BZ127" s="3">
        <v>10000</v>
      </c>
      <c r="CA127" s="3">
        <v>0</v>
      </c>
      <c r="CB127" s="3">
        <v>0</v>
      </c>
      <c r="CC127" s="3">
        <v>195322</v>
      </c>
      <c r="CD127" s="3">
        <v>2493104</v>
      </c>
      <c r="CE127" s="3">
        <v>0</v>
      </c>
      <c r="CF127" s="3">
        <v>0</v>
      </c>
      <c r="CG127" s="3">
        <v>0</v>
      </c>
      <c r="CH127" s="3">
        <v>51103</v>
      </c>
      <c r="CI127" s="3">
        <v>0</v>
      </c>
      <c r="CJ127" s="3">
        <v>-51103</v>
      </c>
      <c r="CK127" s="3">
        <v>0</v>
      </c>
      <c r="CL127" s="3">
        <v>0</v>
      </c>
      <c r="CM127" s="3">
        <v>0</v>
      </c>
      <c r="CN127" s="3">
        <v>0</v>
      </c>
      <c r="CO127" s="3">
        <v>0</v>
      </c>
      <c r="CP127" s="3">
        <v>0</v>
      </c>
      <c r="CQ127" s="3">
        <v>2493104</v>
      </c>
      <c r="CR127" s="3">
        <v>0</v>
      </c>
      <c r="CS127" s="3">
        <v>0</v>
      </c>
      <c r="CT127" s="3">
        <v>0</v>
      </c>
      <c r="CU127" s="1">
        <v>9441560</v>
      </c>
    </row>
    <row r="128" spans="3:99" ht="15" x14ac:dyDescent="0.3">
      <c r="C128" s="1" t="s">
        <v>421</v>
      </c>
      <c r="D128" s="24" t="s">
        <v>422</v>
      </c>
      <c r="E128" s="25"/>
      <c r="F128" s="25"/>
      <c r="G128" s="26"/>
      <c r="H128" s="3">
        <v>0</v>
      </c>
      <c r="I128" s="27">
        <v>0</v>
      </c>
      <c r="J128" s="26"/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63377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1390121</v>
      </c>
      <c r="AS128" s="3">
        <v>145374</v>
      </c>
      <c r="AT128" s="3">
        <v>1110319</v>
      </c>
      <c r="AU128" s="3">
        <v>0</v>
      </c>
      <c r="AV128" s="3">
        <v>0</v>
      </c>
      <c r="AW128" s="3">
        <v>108768</v>
      </c>
      <c r="AX128" s="3">
        <v>625405</v>
      </c>
      <c r="AY128" s="3">
        <v>1127792</v>
      </c>
      <c r="AZ128" s="3">
        <v>3528</v>
      </c>
      <c r="BA128" s="3">
        <v>245001</v>
      </c>
      <c r="BB128" s="3">
        <v>207959</v>
      </c>
      <c r="BC128" s="3">
        <v>0</v>
      </c>
      <c r="BD128" s="3">
        <v>0</v>
      </c>
      <c r="BE128" s="3">
        <v>0</v>
      </c>
      <c r="BF128" s="3">
        <v>24546</v>
      </c>
      <c r="BG128" s="3">
        <v>0</v>
      </c>
      <c r="BH128" s="3">
        <v>3598694</v>
      </c>
      <c r="BI128" s="3">
        <v>0</v>
      </c>
      <c r="BJ128" s="3">
        <v>0</v>
      </c>
      <c r="BK128" s="3">
        <v>24594</v>
      </c>
      <c r="BL128" s="3">
        <v>0</v>
      </c>
      <c r="BM128" s="3">
        <v>0</v>
      </c>
      <c r="BN128" s="3">
        <v>0</v>
      </c>
      <c r="BO128" s="3">
        <v>42555</v>
      </c>
      <c r="BP128" s="3">
        <v>0</v>
      </c>
      <c r="BQ128" s="3">
        <v>0</v>
      </c>
      <c r="BR128" s="3">
        <v>0</v>
      </c>
      <c r="BS128" s="3">
        <v>0</v>
      </c>
      <c r="BT128" s="3">
        <v>0</v>
      </c>
      <c r="BU128" s="3">
        <v>0</v>
      </c>
      <c r="BV128" s="3">
        <v>0</v>
      </c>
      <c r="BW128" s="3">
        <v>0</v>
      </c>
      <c r="BX128" s="3">
        <v>0</v>
      </c>
      <c r="BY128" s="3">
        <v>0</v>
      </c>
      <c r="BZ128" s="3">
        <v>73942</v>
      </c>
      <c r="CA128" s="3">
        <v>0</v>
      </c>
      <c r="CB128" s="3">
        <v>0</v>
      </c>
      <c r="CC128" s="3">
        <v>141091</v>
      </c>
      <c r="CD128" s="3">
        <v>5129907</v>
      </c>
      <c r="CE128" s="3">
        <v>0</v>
      </c>
      <c r="CF128" s="3">
        <v>0</v>
      </c>
      <c r="CG128" s="3">
        <v>0</v>
      </c>
      <c r="CH128" s="3">
        <v>826905</v>
      </c>
      <c r="CI128" s="3">
        <v>0</v>
      </c>
      <c r="CJ128" s="3">
        <v>-826905</v>
      </c>
      <c r="CK128" s="3">
        <v>0</v>
      </c>
      <c r="CL128" s="3">
        <v>0</v>
      </c>
      <c r="CM128" s="3">
        <v>0</v>
      </c>
      <c r="CN128" s="3">
        <v>0</v>
      </c>
      <c r="CO128" s="3">
        <v>0</v>
      </c>
      <c r="CP128" s="3">
        <v>0</v>
      </c>
      <c r="CQ128" s="3">
        <v>5129907</v>
      </c>
      <c r="CR128" s="3">
        <v>0</v>
      </c>
      <c r="CS128" s="3">
        <v>0</v>
      </c>
      <c r="CT128" s="3">
        <v>0</v>
      </c>
      <c r="CU128" s="1">
        <v>19192880</v>
      </c>
    </row>
    <row r="129" spans="3:99" ht="15" x14ac:dyDescent="0.3">
      <c r="C129" s="1" t="s">
        <v>423</v>
      </c>
      <c r="D129" s="24" t="s">
        <v>424</v>
      </c>
      <c r="E129" s="25"/>
      <c r="F129" s="25"/>
      <c r="G129" s="26"/>
      <c r="H129" s="3">
        <v>0</v>
      </c>
      <c r="I129" s="27">
        <v>0</v>
      </c>
      <c r="J129" s="26"/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39500</v>
      </c>
      <c r="X129" s="3">
        <v>0</v>
      </c>
      <c r="Y129" s="3">
        <v>0</v>
      </c>
      <c r="Z129" s="3">
        <v>0</v>
      </c>
      <c r="AA129" s="3">
        <v>0</v>
      </c>
      <c r="AB129" s="3">
        <v>917739</v>
      </c>
      <c r="AC129" s="3">
        <v>0</v>
      </c>
      <c r="AD129" s="3">
        <v>76213</v>
      </c>
      <c r="AE129" s="3">
        <v>-2735</v>
      </c>
      <c r="AF129" s="3">
        <v>27463</v>
      </c>
      <c r="AG129" s="3">
        <v>-605</v>
      </c>
      <c r="AH129" s="3">
        <v>243590</v>
      </c>
      <c r="AI129" s="3">
        <v>-1895</v>
      </c>
      <c r="AJ129" s="3">
        <v>187682</v>
      </c>
      <c r="AK129" s="3">
        <v>-2485</v>
      </c>
      <c r="AL129" s="3">
        <v>6418</v>
      </c>
      <c r="AM129" s="3">
        <v>132263</v>
      </c>
      <c r="AN129" s="3">
        <v>33898</v>
      </c>
      <c r="AO129" s="3">
        <v>0</v>
      </c>
      <c r="AP129" s="3">
        <v>0</v>
      </c>
      <c r="AQ129" s="3">
        <v>0</v>
      </c>
      <c r="AR129" s="3">
        <v>1955814</v>
      </c>
      <c r="AS129" s="3">
        <v>467706</v>
      </c>
      <c r="AT129" s="3">
        <v>6315467</v>
      </c>
      <c r="AU129" s="3">
        <v>8560</v>
      </c>
      <c r="AV129" s="3">
        <v>0</v>
      </c>
      <c r="AW129" s="3">
        <v>460874</v>
      </c>
      <c r="AX129" s="3">
        <v>2031264</v>
      </c>
      <c r="AY129" s="3">
        <v>5416837</v>
      </c>
      <c r="AZ129" s="3">
        <v>73509</v>
      </c>
      <c r="BA129" s="3">
        <v>1171275</v>
      </c>
      <c r="BB129" s="3">
        <v>699535</v>
      </c>
      <c r="BC129" s="3">
        <v>0</v>
      </c>
      <c r="BD129" s="3">
        <v>0</v>
      </c>
      <c r="BE129" s="3">
        <v>0</v>
      </c>
      <c r="BF129" s="3">
        <v>657760</v>
      </c>
      <c r="BG129" s="3">
        <v>-1092303</v>
      </c>
      <c r="BH129" s="3">
        <v>16210487</v>
      </c>
      <c r="BI129" s="3">
        <v>0</v>
      </c>
      <c r="BJ129" s="3">
        <v>0</v>
      </c>
      <c r="BK129" s="3">
        <v>353115</v>
      </c>
      <c r="BL129" s="3">
        <v>0</v>
      </c>
      <c r="BM129" s="3">
        <v>0</v>
      </c>
      <c r="BN129" s="3">
        <v>13763</v>
      </c>
      <c r="BO129" s="3">
        <v>333364</v>
      </c>
      <c r="BP129" s="3">
        <v>0</v>
      </c>
      <c r="BQ129" s="3">
        <v>0</v>
      </c>
      <c r="BR129" s="3">
        <v>0</v>
      </c>
      <c r="BS129" s="3">
        <v>0</v>
      </c>
      <c r="BT129" s="3">
        <v>390352</v>
      </c>
      <c r="BU129" s="3">
        <v>0</v>
      </c>
      <c r="BV129" s="3">
        <v>0</v>
      </c>
      <c r="BW129" s="3">
        <v>0</v>
      </c>
      <c r="BX129" s="3">
        <v>0</v>
      </c>
      <c r="BY129" s="3">
        <v>0</v>
      </c>
      <c r="BZ129" s="3">
        <v>401336</v>
      </c>
      <c r="CA129" s="3">
        <v>0</v>
      </c>
      <c r="CB129" s="3">
        <v>0</v>
      </c>
      <c r="CC129" s="3">
        <v>1491933</v>
      </c>
      <c r="CD129" s="3">
        <v>19658235</v>
      </c>
      <c r="CE129" s="3">
        <v>0</v>
      </c>
      <c r="CF129" s="3">
        <v>0</v>
      </c>
      <c r="CG129" s="3">
        <v>0</v>
      </c>
      <c r="CH129" s="3">
        <v>830162</v>
      </c>
      <c r="CI129" s="3">
        <v>0</v>
      </c>
      <c r="CJ129" s="3">
        <v>-830162</v>
      </c>
      <c r="CK129" s="3">
        <v>0</v>
      </c>
      <c r="CL129" s="3">
        <v>0</v>
      </c>
      <c r="CM129" s="3">
        <v>0</v>
      </c>
      <c r="CN129" s="3">
        <v>0</v>
      </c>
      <c r="CO129" s="3">
        <v>0</v>
      </c>
      <c r="CP129" s="3">
        <v>0</v>
      </c>
      <c r="CQ129" s="3">
        <v>19658235</v>
      </c>
      <c r="CR129" s="3">
        <v>0</v>
      </c>
      <c r="CS129" s="3">
        <v>0</v>
      </c>
      <c r="CT129" s="3">
        <v>0</v>
      </c>
      <c r="CU129" s="1">
        <v>78334164</v>
      </c>
    </row>
    <row r="130" spans="3:99" ht="15" x14ac:dyDescent="0.3">
      <c r="C130" s="1" t="s">
        <v>425</v>
      </c>
      <c r="D130" s="24" t="s">
        <v>426</v>
      </c>
      <c r="E130" s="25"/>
      <c r="F130" s="25"/>
      <c r="G130" s="26"/>
      <c r="H130" s="3">
        <v>0</v>
      </c>
      <c r="I130" s="27">
        <v>0</v>
      </c>
      <c r="J130" s="26"/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169250</v>
      </c>
      <c r="AC130" s="3">
        <v>0</v>
      </c>
      <c r="AD130" s="3">
        <v>0</v>
      </c>
      <c r="AE130" s="3">
        <v>0</v>
      </c>
      <c r="AF130" s="3">
        <v>10</v>
      </c>
      <c r="AG130" s="3">
        <v>0</v>
      </c>
      <c r="AH130" s="3">
        <v>0</v>
      </c>
      <c r="AI130" s="3">
        <v>0</v>
      </c>
      <c r="AJ130" s="3">
        <v>12496</v>
      </c>
      <c r="AK130" s="3">
        <v>0</v>
      </c>
      <c r="AL130" s="3">
        <v>0</v>
      </c>
      <c r="AM130" s="3">
        <v>0</v>
      </c>
      <c r="AN130" s="3">
        <v>0</v>
      </c>
      <c r="AO130" s="3">
        <v>77133</v>
      </c>
      <c r="AP130" s="3">
        <v>0</v>
      </c>
      <c r="AQ130" s="3">
        <v>0</v>
      </c>
      <c r="AR130" s="3">
        <v>505499</v>
      </c>
      <c r="AS130" s="3">
        <v>399723</v>
      </c>
      <c r="AT130" s="3">
        <v>2468271</v>
      </c>
      <c r="AU130" s="3">
        <v>0</v>
      </c>
      <c r="AV130" s="3">
        <v>0</v>
      </c>
      <c r="AW130" s="3">
        <v>167883</v>
      </c>
      <c r="AX130" s="3">
        <v>847636</v>
      </c>
      <c r="AY130" s="3">
        <v>2274077</v>
      </c>
      <c r="AZ130" s="3">
        <v>26824</v>
      </c>
      <c r="BA130" s="3">
        <v>369542</v>
      </c>
      <c r="BB130" s="3">
        <v>332439</v>
      </c>
      <c r="BC130" s="3">
        <v>0</v>
      </c>
      <c r="BD130" s="3">
        <v>0</v>
      </c>
      <c r="BE130" s="3">
        <v>0</v>
      </c>
      <c r="BF130" s="3">
        <v>265008</v>
      </c>
      <c r="BG130" s="3">
        <v>0</v>
      </c>
      <c r="BH130" s="3">
        <v>7151406</v>
      </c>
      <c r="BI130" s="3">
        <v>0</v>
      </c>
      <c r="BJ130" s="3">
        <v>0</v>
      </c>
      <c r="BK130" s="3">
        <v>58663</v>
      </c>
      <c r="BL130" s="3">
        <v>0</v>
      </c>
      <c r="BM130" s="3">
        <v>0</v>
      </c>
      <c r="BN130" s="3">
        <v>2467</v>
      </c>
      <c r="BO130" s="3">
        <v>126888</v>
      </c>
      <c r="BP130" s="3">
        <v>0</v>
      </c>
      <c r="BQ130" s="3">
        <v>0</v>
      </c>
      <c r="BR130" s="3">
        <v>0</v>
      </c>
      <c r="BS130" s="3">
        <v>0</v>
      </c>
      <c r="BT130" s="3">
        <v>0</v>
      </c>
      <c r="BU130" s="3">
        <v>0</v>
      </c>
      <c r="BV130" s="3">
        <v>0</v>
      </c>
      <c r="BW130" s="3">
        <v>0</v>
      </c>
      <c r="BX130" s="3">
        <v>0</v>
      </c>
      <c r="BY130" s="3">
        <v>0</v>
      </c>
      <c r="BZ130" s="3">
        <v>3224</v>
      </c>
      <c r="CA130" s="3">
        <v>0</v>
      </c>
      <c r="CB130" s="3">
        <v>0</v>
      </c>
      <c r="CC130" s="3">
        <v>191244</v>
      </c>
      <c r="CD130" s="3">
        <v>7848149</v>
      </c>
      <c r="CE130" s="3">
        <v>0</v>
      </c>
      <c r="CF130" s="3">
        <v>0</v>
      </c>
      <c r="CG130" s="3">
        <v>0</v>
      </c>
      <c r="CH130" s="3">
        <v>357020</v>
      </c>
      <c r="CI130" s="3">
        <v>0</v>
      </c>
      <c r="CJ130" s="3">
        <v>0</v>
      </c>
      <c r="CK130" s="3">
        <v>-357020</v>
      </c>
      <c r="CL130" s="3">
        <v>0</v>
      </c>
      <c r="CM130" s="3">
        <v>0</v>
      </c>
      <c r="CN130" s="3">
        <v>0</v>
      </c>
      <c r="CO130" s="3">
        <v>0</v>
      </c>
      <c r="CP130" s="3">
        <v>0</v>
      </c>
      <c r="CQ130" s="3">
        <v>7848149</v>
      </c>
      <c r="CR130" s="3">
        <v>0</v>
      </c>
      <c r="CS130" s="3">
        <v>0</v>
      </c>
      <c r="CT130" s="3">
        <v>0</v>
      </c>
      <c r="CU130" s="1">
        <v>31145981</v>
      </c>
    </row>
    <row r="131" spans="3:99" ht="15" x14ac:dyDescent="0.3">
      <c r="C131" s="1" t="s">
        <v>427</v>
      </c>
      <c r="D131" s="24" t="s">
        <v>428</v>
      </c>
      <c r="E131" s="25"/>
      <c r="F131" s="25"/>
      <c r="G131" s="26"/>
      <c r="H131" s="3">
        <v>0</v>
      </c>
      <c r="I131" s="27">
        <v>0</v>
      </c>
      <c r="J131" s="26"/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159232</v>
      </c>
      <c r="X131" s="3">
        <v>0</v>
      </c>
      <c r="Y131" s="3">
        <v>0</v>
      </c>
      <c r="Z131" s="3">
        <v>0</v>
      </c>
      <c r="AA131" s="3">
        <v>0</v>
      </c>
      <c r="AB131" s="3">
        <v>52741</v>
      </c>
      <c r="AC131" s="3">
        <v>0</v>
      </c>
      <c r="AD131" s="3">
        <v>1112</v>
      </c>
      <c r="AE131" s="3">
        <v>0</v>
      </c>
      <c r="AF131" s="3">
        <v>0</v>
      </c>
      <c r="AG131" s="3">
        <v>0</v>
      </c>
      <c r="AH131" s="3">
        <v>10247</v>
      </c>
      <c r="AI131" s="3">
        <v>0</v>
      </c>
      <c r="AJ131" s="3">
        <v>0</v>
      </c>
      <c r="AK131" s="3">
        <v>0</v>
      </c>
      <c r="AL131" s="3">
        <v>10</v>
      </c>
      <c r="AM131" s="3">
        <v>167</v>
      </c>
      <c r="AN131" s="3">
        <v>0</v>
      </c>
      <c r="AO131" s="3">
        <v>0</v>
      </c>
      <c r="AP131" s="3">
        <v>0</v>
      </c>
      <c r="AQ131" s="3">
        <v>0</v>
      </c>
      <c r="AR131" s="3">
        <v>269335</v>
      </c>
      <c r="AS131" s="3">
        <v>142042</v>
      </c>
      <c r="AT131" s="3">
        <v>955447</v>
      </c>
      <c r="AU131" s="3">
        <v>0</v>
      </c>
      <c r="AV131" s="3">
        <v>0</v>
      </c>
      <c r="AW131" s="3">
        <v>112470</v>
      </c>
      <c r="AX131" s="3">
        <v>437751</v>
      </c>
      <c r="AY131" s="3">
        <v>898271</v>
      </c>
      <c r="AZ131" s="3">
        <v>13987</v>
      </c>
      <c r="BA131" s="3">
        <v>198319</v>
      </c>
      <c r="BB131" s="3">
        <v>217119</v>
      </c>
      <c r="BC131" s="3">
        <v>0</v>
      </c>
      <c r="BD131" s="3">
        <v>0</v>
      </c>
      <c r="BE131" s="3">
        <v>0</v>
      </c>
      <c r="BF131" s="3">
        <v>37476</v>
      </c>
      <c r="BG131" s="3">
        <v>0</v>
      </c>
      <c r="BH131" s="3">
        <v>3012888</v>
      </c>
      <c r="BI131" s="3">
        <v>0</v>
      </c>
      <c r="BJ131" s="3">
        <v>0</v>
      </c>
      <c r="BK131" s="3">
        <v>0</v>
      </c>
      <c r="BL131" s="3">
        <v>0</v>
      </c>
      <c r="BM131" s="3">
        <v>0</v>
      </c>
      <c r="BN131" s="3">
        <v>1159</v>
      </c>
      <c r="BO131" s="3">
        <v>57304</v>
      </c>
      <c r="BP131" s="3">
        <v>0</v>
      </c>
      <c r="BQ131" s="3">
        <v>0</v>
      </c>
      <c r="BR131" s="3">
        <v>0</v>
      </c>
      <c r="BS131" s="3">
        <v>0</v>
      </c>
      <c r="BT131" s="3">
        <v>0</v>
      </c>
      <c r="BU131" s="3">
        <v>0</v>
      </c>
      <c r="BV131" s="3">
        <v>0</v>
      </c>
      <c r="BW131" s="3">
        <v>0</v>
      </c>
      <c r="BX131" s="3">
        <v>0</v>
      </c>
      <c r="BY131" s="3">
        <v>0</v>
      </c>
      <c r="BZ131" s="3">
        <v>43221</v>
      </c>
      <c r="CA131" s="3">
        <v>0</v>
      </c>
      <c r="CB131" s="3">
        <v>0</v>
      </c>
      <c r="CC131" s="3">
        <v>101686</v>
      </c>
      <c r="CD131" s="3">
        <v>3383910</v>
      </c>
      <c r="CE131" s="3">
        <v>0</v>
      </c>
      <c r="CF131" s="3">
        <v>0</v>
      </c>
      <c r="CG131" s="3">
        <v>0</v>
      </c>
      <c r="CH131" s="3">
        <v>0</v>
      </c>
      <c r="CI131" s="3">
        <v>0</v>
      </c>
      <c r="CJ131" s="3">
        <v>0</v>
      </c>
      <c r="CK131" s="3">
        <v>0</v>
      </c>
      <c r="CL131" s="3">
        <v>0</v>
      </c>
      <c r="CM131" s="3">
        <v>0</v>
      </c>
      <c r="CN131" s="3">
        <v>0</v>
      </c>
      <c r="CO131" s="3">
        <v>0</v>
      </c>
      <c r="CP131" s="3">
        <v>0</v>
      </c>
      <c r="CQ131" s="3">
        <v>3383910</v>
      </c>
      <c r="CR131" s="3">
        <v>0</v>
      </c>
      <c r="CS131" s="3">
        <v>0</v>
      </c>
      <c r="CT131" s="3">
        <v>0</v>
      </c>
      <c r="CU131" s="1">
        <v>13489804</v>
      </c>
    </row>
    <row r="132" spans="3:99" ht="15" x14ac:dyDescent="0.3">
      <c r="C132" s="1" t="s">
        <v>429</v>
      </c>
      <c r="D132" s="24" t="s">
        <v>430</v>
      </c>
      <c r="E132" s="25"/>
      <c r="F132" s="25"/>
      <c r="G132" s="26"/>
      <c r="H132" s="3">
        <v>0</v>
      </c>
      <c r="I132" s="27">
        <v>0</v>
      </c>
      <c r="J132" s="26"/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173510</v>
      </c>
      <c r="AC132" s="3">
        <v>0</v>
      </c>
      <c r="AD132" s="3">
        <v>48223</v>
      </c>
      <c r="AE132" s="3">
        <v>-12809</v>
      </c>
      <c r="AF132" s="3">
        <v>70981</v>
      </c>
      <c r="AG132" s="3">
        <v>-18312</v>
      </c>
      <c r="AH132" s="3">
        <v>5506</v>
      </c>
      <c r="AI132" s="3">
        <v>-1066</v>
      </c>
      <c r="AJ132" s="3">
        <v>104761</v>
      </c>
      <c r="AK132" s="3">
        <v>-14750</v>
      </c>
      <c r="AL132" s="3">
        <v>265</v>
      </c>
      <c r="AM132" s="3">
        <v>2814</v>
      </c>
      <c r="AN132" s="3">
        <v>28829</v>
      </c>
      <c r="AO132" s="3">
        <v>0</v>
      </c>
      <c r="AP132" s="3">
        <v>0</v>
      </c>
      <c r="AQ132" s="3">
        <v>0</v>
      </c>
      <c r="AR132" s="3">
        <v>526248</v>
      </c>
      <c r="AS132" s="3">
        <v>0</v>
      </c>
      <c r="AT132" s="3">
        <v>2265499</v>
      </c>
      <c r="AU132" s="3">
        <v>8560</v>
      </c>
      <c r="AV132" s="3">
        <v>0</v>
      </c>
      <c r="AW132" s="3">
        <v>147312</v>
      </c>
      <c r="AX132" s="3">
        <v>1014777</v>
      </c>
      <c r="AY132" s="3">
        <v>1660422</v>
      </c>
      <c r="AZ132" s="3">
        <v>0</v>
      </c>
      <c r="BA132" s="3">
        <v>366463</v>
      </c>
      <c r="BB132" s="3">
        <v>246900</v>
      </c>
      <c r="BC132" s="3">
        <v>0</v>
      </c>
      <c r="BD132" s="3">
        <v>0</v>
      </c>
      <c r="BE132" s="3">
        <v>0</v>
      </c>
      <c r="BF132" s="3">
        <v>72315</v>
      </c>
      <c r="BG132" s="3">
        <v>0</v>
      </c>
      <c r="BH132" s="3">
        <v>5782251</v>
      </c>
      <c r="BI132" s="3">
        <v>0</v>
      </c>
      <c r="BJ132" s="3">
        <v>0</v>
      </c>
      <c r="BK132" s="3">
        <v>177749</v>
      </c>
      <c r="BL132" s="3">
        <v>0</v>
      </c>
      <c r="BM132" s="3">
        <v>0</v>
      </c>
      <c r="BN132" s="3">
        <v>0</v>
      </c>
      <c r="BO132" s="3">
        <v>81609</v>
      </c>
      <c r="BP132" s="3">
        <v>0</v>
      </c>
      <c r="BQ132" s="3">
        <v>0</v>
      </c>
      <c r="BR132" s="3">
        <v>0</v>
      </c>
      <c r="BS132" s="3">
        <v>0</v>
      </c>
      <c r="BT132" s="3">
        <v>165486</v>
      </c>
      <c r="BU132" s="3">
        <v>0</v>
      </c>
      <c r="BV132" s="3">
        <v>0</v>
      </c>
      <c r="BW132" s="3">
        <v>0</v>
      </c>
      <c r="BX132" s="3">
        <v>0</v>
      </c>
      <c r="BY132" s="3">
        <v>0</v>
      </c>
      <c r="BZ132" s="3">
        <v>65953</v>
      </c>
      <c r="CA132" s="3">
        <v>0</v>
      </c>
      <c r="CB132" s="3">
        <v>0</v>
      </c>
      <c r="CC132" s="3">
        <v>490799</v>
      </c>
      <c r="CD132" s="3">
        <v>6799298</v>
      </c>
      <c r="CE132" s="3">
        <v>0</v>
      </c>
      <c r="CF132" s="3">
        <v>0</v>
      </c>
      <c r="CG132" s="3">
        <v>0</v>
      </c>
      <c r="CH132" s="3">
        <v>262056</v>
      </c>
      <c r="CI132" s="3">
        <v>0</v>
      </c>
      <c r="CJ132" s="3">
        <v>0</v>
      </c>
      <c r="CK132" s="3">
        <v>-262056</v>
      </c>
      <c r="CL132" s="3">
        <v>0</v>
      </c>
      <c r="CM132" s="3">
        <v>0</v>
      </c>
      <c r="CN132" s="3">
        <v>26640</v>
      </c>
      <c r="CO132" s="3">
        <v>0</v>
      </c>
      <c r="CP132" s="3">
        <v>0</v>
      </c>
      <c r="CQ132" s="3">
        <v>6825938</v>
      </c>
      <c r="CR132" s="3">
        <v>0</v>
      </c>
      <c r="CS132" s="3">
        <v>0</v>
      </c>
      <c r="CT132" s="3">
        <v>0</v>
      </c>
      <c r="CU132" s="1">
        <v>27112171</v>
      </c>
    </row>
    <row r="133" spans="3:99" ht="15" x14ac:dyDescent="0.3">
      <c r="C133" s="1" t="s">
        <v>431</v>
      </c>
      <c r="D133" s="24" t="s">
        <v>432</v>
      </c>
      <c r="E133" s="25"/>
      <c r="F133" s="25"/>
      <c r="G133" s="26"/>
      <c r="H133" s="3">
        <v>0</v>
      </c>
      <c r="I133" s="27">
        <v>0</v>
      </c>
      <c r="J133" s="26"/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999723</v>
      </c>
      <c r="AC133" s="3">
        <v>0</v>
      </c>
      <c r="AD133" s="3">
        <v>0</v>
      </c>
      <c r="AE133" s="3">
        <v>0</v>
      </c>
      <c r="AF133" s="3">
        <v>10658</v>
      </c>
      <c r="AG133" s="3">
        <v>-120</v>
      </c>
      <c r="AH133" s="3">
        <v>35</v>
      </c>
      <c r="AI133" s="3">
        <v>-135</v>
      </c>
      <c r="AJ133" s="3">
        <v>76855</v>
      </c>
      <c r="AK133" s="3">
        <v>-2170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1588028</v>
      </c>
      <c r="AS133" s="3">
        <v>761617</v>
      </c>
      <c r="AT133" s="3">
        <v>4710744</v>
      </c>
      <c r="AU133" s="3">
        <v>0</v>
      </c>
      <c r="AV133" s="3">
        <v>0</v>
      </c>
      <c r="AW133" s="3">
        <v>390239</v>
      </c>
      <c r="AX133" s="3">
        <v>2103599</v>
      </c>
      <c r="AY133" s="3">
        <v>4691409</v>
      </c>
      <c r="AZ133" s="3">
        <v>67097</v>
      </c>
      <c r="BA133" s="3">
        <v>960639</v>
      </c>
      <c r="BB133" s="3">
        <v>872456</v>
      </c>
      <c r="BC133" s="3">
        <v>0</v>
      </c>
      <c r="BD133" s="3">
        <v>0</v>
      </c>
      <c r="BE133" s="3">
        <v>0</v>
      </c>
      <c r="BF133" s="3">
        <v>236859</v>
      </c>
      <c r="BG133" s="3">
        <v>0</v>
      </c>
      <c r="BH133" s="3">
        <v>14794664</v>
      </c>
      <c r="BI133" s="3">
        <v>0</v>
      </c>
      <c r="BJ133" s="3">
        <v>0</v>
      </c>
      <c r="BK133" s="3">
        <v>207434</v>
      </c>
      <c r="BL133" s="3">
        <v>0</v>
      </c>
      <c r="BM133" s="3">
        <v>0</v>
      </c>
      <c r="BN133" s="3">
        <v>4750</v>
      </c>
      <c r="BO133" s="3">
        <v>226832</v>
      </c>
      <c r="BP133" s="3">
        <v>0</v>
      </c>
      <c r="BQ133" s="3">
        <v>0</v>
      </c>
      <c r="BR133" s="3">
        <v>0</v>
      </c>
      <c r="BS133" s="3">
        <v>0</v>
      </c>
      <c r="BT133" s="3">
        <v>324545</v>
      </c>
      <c r="BU133" s="3">
        <v>0</v>
      </c>
      <c r="BV133" s="3">
        <v>0</v>
      </c>
      <c r="BW133" s="3">
        <v>0</v>
      </c>
      <c r="BX133" s="3">
        <v>0</v>
      </c>
      <c r="BY133" s="3">
        <v>0</v>
      </c>
      <c r="BZ133" s="3">
        <v>97288</v>
      </c>
      <c r="CA133" s="3">
        <v>0</v>
      </c>
      <c r="CB133" s="3">
        <v>0</v>
      </c>
      <c r="CC133" s="3">
        <v>860853</v>
      </c>
      <c r="CD133" s="3">
        <v>17243546</v>
      </c>
      <c r="CE133" s="3">
        <v>0</v>
      </c>
      <c r="CF133" s="3">
        <v>0</v>
      </c>
      <c r="CG133" s="3">
        <v>0</v>
      </c>
      <c r="CH133" s="3">
        <v>126564</v>
      </c>
      <c r="CI133" s="3">
        <v>0</v>
      </c>
      <c r="CJ133" s="3">
        <v>-126564</v>
      </c>
      <c r="CK133" s="3">
        <v>0</v>
      </c>
      <c r="CL133" s="3">
        <v>0</v>
      </c>
      <c r="CM133" s="3">
        <v>0</v>
      </c>
      <c r="CN133" s="3">
        <v>0</v>
      </c>
      <c r="CO133" s="3">
        <v>0</v>
      </c>
      <c r="CP133" s="3">
        <v>0</v>
      </c>
      <c r="CQ133" s="3">
        <v>17243546</v>
      </c>
      <c r="CR133" s="3">
        <v>0</v>
      </c>
      <c r="CS133" s="3">
        <v>0</v>
      </c>
      <c r="CT133" s="3">
        <v>0</v>
      </c>
      <c r="CU133" s="1">
        <v>68470991</v>
      </c>
    </row>
    <row r="134" spans="3:99" ht="15" x14ac:dyDescent="0.3">
      <c r="C134" s="1" t="s">
        <v>433</v>
      </c>
      <c r="D134" s="24" t="s">
        <v>434</v>
      </c>
      <c r="E134" s="25"/>
      <c r="F134" s="25"/>
      <c r="G134" s="26"/>
      <c r="H134" s="3">
        <v>0</v>
      </c>
      <c r="I134" s="27">
        <v>0</v>
      </c>
      <c r="J134" s="26"/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165079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500</v>
      </c>
      <c r="AM134" s="3">
        <v>0</v>
      </c>
      <c r="AN134" s="3">
        <v>1854</v>
      </c>
      <c r="AO134" s="3">
        <v>0</v>
      </c>
      <c r="AP134" s="3">
        <v>0</v>
      </c>
      <c r="AQ134" s="3">
        <v>0</v>
      </c>
      <c r="AR134" s="3">
        <v>282859</v>
      </c>
      <c r="AS134" s="3">
        <v>137806</v>
      </c>
      <c r="AT134" s="3">
        <v>1385266</v>
      </c>
      <c r="AU134" s="3">
        <v>0</v>
      </c>
      <c r="AV134" s="3">
        <v>0</v>
      </c>
      <c r="AW134" s="3">
        <v>127283</v>
      </c>
      <c r="AX134" s="3">
        <v>645347</v>
      </c>
      <c r="AY134" s="3">
        <v>1449367</v>
      </c>
      <c r="AZ134" s="3">
        <v>21097</v>
      </c>
      <c r="BA134" s="3">
        <v>264851</v>
      </c>
      <c r="BB134" s="3">
        <v>192506</v>
      </c>
      <c r="BC134" s="3">
        <v>0</v>
      </c>
      <c r="BD134" s="3">
        <v>0</v>
      </c>
      <c r="BE134" s="3">
        <v>0</v>
      </c>
      <c r="BF134" s="3">
        <v>93989</v>
      </c>
      <c r="BG134" s="3">
        <v>0</v>
      </c>
      <c r="BH134" s="3">
        <v>4317517</v>
      </c>
      <c r="BI134" s="3">
        <v>0</v>
      </c>
      <c r="BJ134" s="3">
        <v>0</v>
      </c>
      <c r="BK134" s="3">
        <v>80177</v>
      </c>
      <c r="BL134" s="3">
        <v>0</v>
      </c>
      <c r="BM134" s="3">
        <v>0</v>
      </c>
      <c r="BN134" s="3">
        <v>1759</v>
      </c>
      <c r="BO134" s="3">
        <v>81765</v>
      </c>
      <c r="BP134" s="3">
        <v>0</v>
      </c>
      <c r="BQ134" s="3">
        <v>0</v>
      </c>
      <c r="BR134" s="3">
        <v>0</v>
      </c>
      <c r="BS134" s="3">
        <v>0</v>
      </c>
      <c r="BT134" s="3">
        <v>120267</v>
      </c>
      <c r="BU134" s="3">
        <v>0</v>
      </c>
      <c r="BV134" s="3">
        <v>0</v>
      </c>
      <c r="BW134" s="3">
        <v>0</v>
      </c>
      <c r="BX134" s="3">
        <v>0</v>
      </c>
      <c r="BY134" s="3">
        <v>0</v>
      </c>
      <c r="BZ134" s="3">
        <v>107247</v>
      </c>
      <c r="CA134" s="3">
        <v>0</v>
      </c>
      <c r="CB134" s="3">
        <v>0</v>
      </c>
      <c r="CC134" s="3">
        <v>391217</v>
      </c>
      <c r="CD134" s="3">
        <v>4991594</v>
      </c>
      <c r="CE134" s="3">
        <v>0</v>
      </c>
      <c r="CF134" s="3">
        <v>0</v>
      </c>
      <c r="CG134" s="3">
        <v>0</v>
      </c>
      <c r="CH134" s="3">
        <v>813478</v>
      </c>
      <c r="CI134" s="3">
        <v>0</v>
      </c>
      <c r="CJ134" s="3">
        <v>-701261</v>
      </c>
      <c r="CK134" s="3">
        <v>-112216</v>
      </c>
      <c r="CL134" s="3">
        <v>0</v>
      </c>
      <c r="CM134" s="3">
        <v>0</v>
      </c>
      <c r="CN134" s="3">
        <v>0</v>
      </c>
      <c r="CO134" s="3">
        <v>0</v>
      </c>
      <c r="CP134" s="3">
        <v>0</v>
      </c>
      <c r="CQ134" s="3">
        <v>4991594</v>
      </c>
      <c r="CR134" s="3">
        <v>0</v>
      </c>
      <c r="CS134" s="3">
        <v>0</v>
      </c>
      <c r="CT134" s="3">
        <v>0</v>
      </c>
      <c r="CU134" s="1">
        <v>19850942</v>
      </c>
    </row>
    <row r="135" spans="3:99" ht="15" x14ac:dyDescent="0.3">
      <c r="C135" s="1" t="s">
        <v>435</v>
      </c>
      <c r="D135" s="24" t="s">
        <v>436</v>
      </c>
      <c r="E135" s="25"/>
      <c r="F135" s="25"/>
      <c r="G135" s="26"/>
      <c r="H135" s="3">
        <v>0</v>
      </c>
      <c r="I135" s="27">
        <v>0</v>
      </c>
      <c r="J135" s="26"/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124694</v>
      </c>
      <c r="AC135" s="3">
        <v>0</v>
      </c>
      <c r="AD135" s="3">
        <v>0</v>
      </c>
      <c r="AE135" s="3">
        <v>0</v>
      </c>
      <c r="AF135" s="3">
        <v>1950</v>
      </c>
      <c r="AG135" s="3">
        <v>-100</v>
      </c>
      <c r="AH135" s="3">
        <v>0</v>
      </c>
      <c r="AI135" s="3">
        <v>0</v>
      </c>
      <c r="AJ135" s="3">
        <v>4847</v>
      </c>
      <c r="AK135" s="3">
        <v>-300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276137</v>
      </c>
      <c r="AS135" s="3">
        <v>286567</v>
      </c>
      <c r="AT135" s="3">
        <v>1916508</v>
      </c>
      <c r="AU135" s="3">
        <v>0</v>
      </c>
      <c r="AV135" s="3">
        <v>0</v>
      </c>
      <c r="AW135" s="3">
        <v>139063</v>
      </c>
      <c r="AX135" s="3">
        <v>740120</v>
      </c>
      <c r="AY135" s="3">
        <v>1923161</v>
      </c>
      <c r="AZ135" s="3">
        <v>30089</v>
      </c>
      <c r="BA135" s="3">
        <v>406309</v>
      </c>
      <c r="BB135" s="3">
        <v>317047</v>
      </c>
      <c r="BC135" s="3">
        <v>0</v>
      </c>
      <c r="BD135" s="3">
        <v>0</v>
      </c>
      <c r="BE135" s="3">
        <v>0</v>
      </c>
      <c r="BF135" s="3">
        <v>127412</v>
      </c>
      <c r="BG135" s="3">
        <v>0</v>
      </c>
      <c r="BH135" s="3">
        <v>5886279</v>
      </c>
      <c r="BI135" s="3">
        <v>49642</v>
      </c>
      <c r="BJ135" s="3">
        <v>0</v>
      </c>
      <c r="BK135" s="3">
        <v>186172</v>
      </c>
      <c r="BL135" s="3">
        <v>0</v>
      </c>
      <c r="BM135" s="3">
        <v>14134</v>
      </c>
      <c r="BN135" s="3">
        <v>2186</v>
      </c>
      <c r="BO135" s="3">
        <v>103663</v>
      </c>
      <c r="BP135" s="3">
        <v>0</v>
      </c>
      <c r="BQ135" s="3">
        <v>0</v>
      </c>
      <c r="BR135" s="3">
        <v>0</v>
      </c>
      <c r="BS135" s="3">
        <v>0</v>
      </c>
      <c r="BT135" s="3">
        <v>207259</v>
      </c>
      <c r="BU135" s="3">
        <v>0</v>
      </c>
      <c r="BV135" s="3">
        <v>0</v>
      </c>
      <c r="BW135" s="3">
        <v>0</v>
      </c>
      <c r="BX135" s="3">
        <v>0</v>
      </c>
      <c r="BY135" s="3">
        <v>0</v>
      </c>
      <c r="BZ135" s="3">
        <v>92647</v>
      </c>
      <c r="CA135" s="3">
        <v>0</v>
      </c>
      <c r="CB135" s="3">
        <v>0</v>
      </c>
      <c r="CC135" s="3">
        <v>655706</v>
      </c>
      <c r="CD135" s="3">
        <v>6818124</v>
      </c>
      <c r="CE135" s="3">
        <v>0</v>
      </c>
      <c r="CF135" s="3">
        <v>0</v>
      </c>
      <c r="CG135" s="3">
        <v>0</v>
      </c>
      <c r="CH135" s="3">
        <v>108666</v>
      </c>
      <c r="CI135" s="3">
        <v>0</v>
      </c>
      <c r="CJ135" s="3">
        <v>0</v>
      </c>
      <c r="CK135" s="3">
        <v>-108666</v>
      </c>
      <c r="CL135" s="3">
        <v>500</v>
      </c>
      <c r="CM135" s="3">
        <v>0</v>
      </c>
      <c r="CN135" s="3">
        <v>0</v>
      </c>
      <c r="CO135" s="3">
        <v>0</v>
      </c>
      <c r="CP135" s="3">
        <v>0</v>
      </c>
      <c r="CQ135" s="3">
        <v>6818624</v>
      </c>
      <c r="CR135" s="3">
        <v>0</v>
      </c>
      <c r="CS135" s="3">
        <v>0</v>
      </c>
      <c r="CT135" s="3">
        <v>0</v>
      </c>
      <c r="CU135" s="1">
        <v>27128440</v>
      </c>
    </row>
    <row r="136" spans="3:99" ht="15" x14ac:dyDescent="0.3">
      <c r="C136" s="1" t="s">
        <v>437</v>
      </c>
      <c r="D136" s="24" t="s">
        <v>438</v>
      </c>
      <c r="E136" s="25"/>
      <c r="F136" s="25"/>
      <c r="G136" s="26"/>
      <c r="H136" s="3">
        <v>0</v>
      </c>
      <c r="I136" s="27">
        <v>0</v>
      </c>
      <c r="J136" s="26"/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87880</v>
      </c>
      <c r="X136" s="3">
        <v>0</v>
      </c>
      <c r="Y136" s="3">
        <v>0</v>
      </c>
      <c r="Z136" s="3">
        <v>0</v>
      </c>
      <c r="AA136" s="3">
        <v>0</v>
      </c>
      <c r="AB136" s="3">
        <v>161408</v>
      </c>
      <c r="AC136" s="3">
        <v>0</v>
      </c>
      <c r="AD136" s="3">
        <v>37266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850</v>
      </c>
      <c r="AK136" s="3">
        <v>0</v>
      </c>
      <c r="AL136" s="3">
        <v>872</v>
      </c>
      <c r="AM136" s="3">
        <v>0</v>
      </c>
      <c r="AN136" s="3">
        <v>2271</v>
      </c>
      <c r="AO136" s="3">
        <v>0</v>
      </c>
      <c r="AP136" s="3">
        <v>0</v>
      </c>
      <c r="AQ136" s="3">
        <v>0</v>
      </c>
      <c r="AR136" s="3">
        <v>442522</v>
      </c>
      <c r="AS136" s="3">
        <v>0</v>
      </c>
      <c r="AT136" s="3">
        <v>548317</v>
      </c>
      <c r="AU136" s="3">
        <v>0</v>
      </c>
      <c r="AV136" s="3">
        <v>0</v>
      </c>
      <c r="AW136" s="3">
        <v>45376</v>
      </c>
      <c r="AX136" s="3">
        <v>62043</v>
      </c>
      <c r="AY136" s="3">
        <v>387811</v>
      </c>
      <c r="AZ136" s="3">
        <v>0</v>
      </c>
      <c r="BA136" s="3">
        <v>93670</v>
      </c>
      <c r="BB136" s="3">
        <v>78013</v>
      </c>
      <c r="BC136" s="3">
        <v>0</v>
      </c>
      <c r="BD136" s="3">
        <v>0</v>
      </c>
      <c r="BE136" s="3">
        <v>0</v>
      </c>
      <c r="BF136" s="3">
        <v>68602</v>
      </c>
      <c r="BG136" s="3">
        <v>126</v>
      </c>
      <c r="BH136" s="3">
        <v>1283962</v>
      </c>
      <c r="BI136" s="3">
        <v>0</v>
      </c>
      <c r="BJ136" s="3">
        <v>0</v>
      </c>
      <c r="BK136" s="3">
        <v>80075</v>
      </c>
      <c r="BL136" s="3">
        <v>0</v>
      </c>
      <c r="BM136" s="3">
        <v>0</v>
      </c>
      <c r="BN136" s="3">
        <v>0</v>
      </c>
      <c r="BO136" s="3">
        <v>12544</v>
      </c>
      <c r="BP136" s="3">
        <v>0</v>
      </c>
      <c r="BQ136" s="3">
        <v>0</v>
      </c>
      <c r="BR136" s="3">
        <v>0</v>
      </c>
      <c r="BS136" s="3">
        <v>0</v>
      </c>
      <c r="BT136" s="3">
        <v>0</v>
      </c>
      <c r="BU136" s="3">
        <v>0</v>
      </c>
      <c r="BV136" s="3">
        <v>0</v>
      </c>
      <c r="BW136" s="3">
        <v>0</v>
      </c>
      <c r="BX136" s="3">
        <v>0</v>
      </c>
      <c r="BY136" s="3">
        <v>33702</v>
      </c>
      <c r="BZ136" s="3">
        <v>0</v>
      </c>
      <c r="CA136" s="3">
        <v>0</v>
      </c>
      <c r="CB136" s="3">
        <v>0</v>
      </c>
      <c r="CC136" s="3">
        <v>126322</v>
      </c>
      <c r="CD136" s="3">
        <v>1852807</v>
      </c>
      <c r="CE136" s="3">
        <v>0</v>
      </c>
      <c r="CF136" s="3">
        <v>0</v>
      </c>
      <c r="CG136" s="3">
        <v>0</v>
      </c>
      <c r="CH136" s="3">
        <v>0</v>
      </c>
      <c r="CI136" s="3">
        <v>0</v>
      </c>
      <c r="CJ136" s="3">
        <v>0</v>
      </c>
      <c r="CK136" s="3">
        <v>0</v>
      </c>
      <c r="CL136" s="3">
        <v>0</v>
      </c>
      <c r="CM136" s="3">
        <v>0</v>
      </c>
      <c r="CN136" s="3">
        <v>0</v>
      </c>
      <c r="CO136" s="3">
        <v>0</v>
      </c>
      <c r="CP136" s="3">
        <v>0</v>
      </c>
      <c r="CQ136" s="3">
        <v>1852807</v>
      </c>
      <c r="CR136" s="3">
        <v>0</v>
      </c>
      <c r="CS136" s="3">
        <v>0</v>
      </c>
      <c r="CT136" s="3">
        <v>0</v>
      </c>
      <c r="CU136" s="1">
        <v>7259246</v>
      </c>
    </row>
    <row r="137" spans="3:99" ht="15" x14ac:dyDescent="0.3">
      <c r="C137" s="1" t="s">
        <v>439</v>
      </c>
      <c r="D137" s="24" t="s">
        <v>440</v>
      </c>
      <c r="E137" s="25"/>
      <c r="F137" s="25"/>
      <c r="G137" s="26"/>
      <c r="H137" s="3">
        <v>0</v>
      </c>
      <c r="I137" s="27">
        <v>0</v>
      </c>
      <c r="J137" s="26"/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139711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319718</v>
      </c>
      <c r="AS137" s="3">
        <v>182403</v>
      </c>
      <c r="AT137" s="3">
        <v>2494658</v>
      </c>
      <c r="AU137" s="3">
        <v>0</v>
      </c>
      <c r="AV137" s="3">
        <v>0</v>
      </c>
      <c r="AW137" s="3">
        <v>195978</v>
      </c>
      <c r="AX137" s="3">
        <v>870939</v>
      </c>
      <c r="AY137" s="3">
        <v>2359819</v>
      </c>
      <c r="AZ137" s="3">
        <v>35554</v>
      </c>
      <c r="BA137" s="3">
        <v>35726</v>
      </c>
      <c r="BB137" s="3">
        <v>262194</v>
      </c>
      <c r="BC137" s="3">
        <v>0</v>
      </c>
      <c r="BD137" s="3">
        <v>0</v>
      </c>
      <c r="BE137" s="3">
        <v>0</v>
      </c>
      <c r="BF137" s="3">
        <v>426964</v>
      </c>
      <c r="BG137" s="3">
        <v>1263</v>
      </c>
      <c r="BH137" s="3">
        <v>6865502</v>
      </c>
      <c r="BI137" s="3">
        <v>0</v>
      </c>
      <c r="BJ137" s="3">
        <v>0</v>
      </c>
      <c r="BK137" s="3">
        <v>0</v>
      </c>
      <c r="BL137" s="3">
        <v>0</v>
      </c>
      <c r="BM137" s="3">
        <v>0</v>
      </c>
      <c r="BN137" s="3">
        <v>2766</v>
      </c>
      <c r="BO137" s="3">
        <v>153016</v>
      </c>
      <c r="BP137" s="3">
        <v>0</v>
      </c>
      <c r="BQ137" s="3">
        <v>0</v>
      </c>
      <c r="BR137" s="3">
        <v>0</v>
      </c>
      <c r="BS137" s="3">
        <v>0</v>
      </c>
      <c r="BT137" s="3">
        <v>106413</v>
      </c>
      <c r="BU137" s="3">
        <v>0</v>
      </c>
      <c r="BV137" s="3">
        <v>0</v>
      </c>
      <c r="BW137" s="3">
        <v>0</v>
      </c>
      <c r="BX137" s="3">
        <v>0</v>
      </c>
      <c r="BY137" s="3">
        <v>0</v>
      </c>
      <c r="BZ137" s="3">
        <v>100809</v>
      </c>
      <c r="CA137" s="3">
        <v>0</v>
      </c>
      <c r="CB137" s="3">
        <v>0</v>
      </c>
      <c r="CC137" s="3">
        <v>363006</v>
      </c>
      <c r="CD137" s="3">
        <v>7548227</v>
      </c>
      <c r="CE137" s="3">
        <v>0</v>
      </c>
      <c r="CF137" s="3">
        <v>0</v>
      </c>
      <c r="CG137" s="3">
        <v>0</v>
      </c>
      <c r="CH137" s="3">
        <v>506233</v>
      </c>
      <c r="CI137" s="3">
        <v>0</v>
      </c>
      <c r="CJ137" s="3">
        <v>-506233</v>
      </c>
      <c r="CK137" s="3">
        <v>0</v>
      </c>
      <c r="CL137" s="3">
        <v>0</v>
      </c>
      <c r="CM137" s="3">
        <v>0</v>
      </c>
      <c r="CN137" s="3">
        <v>0</v>
      </c>
      <c r="CO137" s="3">
        <v>0</v>
      </c>
      <c r="CP137" s="3">
        <v>0</v>
      </c>
      <c r="CQ137" s="3">
        <v>7548227</v>
      </c>
      <c r="CR137" s="3">
        <v>0</v>
      </c>
      <c r="CS137" s="3">
        <v>0</v>
      </c>
      <c r="CT137" s="3">
        <v>0</v>
      </c>
      <c r="CU137" s="1">
        <v>30012893</v>
      </c>
    </row>
    <row r="138" spans="3:99" ht="15" x14ac:dyDescent="0.3">
      <c r="C138" s="1" t="s">
        <v>441</v>
      </c>
      <c r="D138" s="24" t="s">
        <v>442</v>
      </c>
      <c r="E138" s="25"/>
      <c r="F138" s="25"/>
      <c r="G138" s="26"/>
      <c r="H138" s="3">
        <v>0</v>
      </c>
      <c r="I138" s="27">
        <v>0</v>
      </c>
      <c r="J138" s="26"/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99132</v>
      </c>
      <c r="AC138" s="3">
        <v>0</v>
      </c>
      <c r="AD138" s="3">
        <v>43994</v>
      </c>
      <c r="AE138" s="3">
        <v>-10342</v>
      </c>
      <c r="AF138" s="3">
        <v>67446</v>
      </c>
      <c r="AG138" s="3">
        <v>-14755</v>
      </c>
      <c r="AH138" s="3">
        <v>4980</v>
      </c>
      <c r="AI138" s="3">
        <v>-1460</v>
      </c>
      <c r="AJ138" s="3">
        <v>11875</v>
      </c>
      <c r="AK138" s="3">
        <v>-2360</v>
      </c>
      <c r="AL138" s="3">
        <v>76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418167</v>
      </c>
      <c r="AS138" s="3">
        <v>0</v>
      </c>
      <c r="AT138" s="3">
        <v>1905610</v>
      </c>
      <c r="AU138" s="3">
        <v>0</v>
      </c>
      <c r="AV138" s="3">
        <v>0</v>
      </c>
      <c r="AW138" s="3">
        <v>109902</v>
      </c>
      <c r="AX138" s="3">
        <v>668911</v>
      </c>
      <c r="AY138" s="3">
        <v>1235230</v>
      </c>
      <c r="AZ138" s="3">
        <v>12466</v>
      </c>
      <c r="BA138" s="3">
        <v>321290</v>
      </c>
      <c r="BB138" s="3">
        <v>218942</v>
      </c>
      <c r="BC138" s="3">
        <v>0</v>
      </c>
      <c r="BD138" s="3">
        <v>0</v>
      </c>
      <c r="BE138" s="3">
        <v>0</v>
      </c>
      <c r="BF138" s="3">
        <v>30218</v>
      </c>
      <c r="BG138" s="3">
        <v>14890</v>
      </c>
      <c r="BH138" s="3">
        <v>4517462</v>
      </c>
      <c r="BI138" s="3">
        <v>0</v>
      </c>
      <c r="BJ138" s="3">
        <v>0</v>
      </c>
      <c r="BK138" s="3">
        <v>54212</v>
      </c>
      <c r="BL138" s="3">
        <v>0</v>
      </c>
      <c r="BM138" s="3">
        <v>0</v>
      </c>
      <c r="BN138" s="3">
        <v>0</v>
      </c>
      <c r="BO138" s="3">
        <v>96441</v>
      </c>
      <c r="BP138" s="3">
        <v>0</v>
      </c>
      <c r="BQ138" s="3">
        <v>0</v>
      </c>
      <c r="BR138" s="3">
        <v>0</v>
      </c>
      <c r="BS138" s="3">
        <v>0</v>
      </c>
      <c r="BT138" s="3">
        <v>54087</v>
      </c>
      <c r="BU138" s="3">
        <v>0</v>
      </c>
      <c r="BV138" s="3">
        <v>0</v>
      </c>
      <c r="BW138" s="3">
        <v>0</v>
      </c>
      <c r="BX138" s="3">
        <v>0</v>
      </c>
      <c r="BY138" s="3">
        <v>0</v>
      </c>
      <c r="BZ138" s="3">
        <v>104667</v>
      </c>
      <c r="CA138" s="3">
        <v>0</v>
      </c>
      <c r="CB138" s="3">
        <v>0</v>
      </c>
      <c r="CC138" s="3">
        <v>309408</v>
      </c>
      <c r="CD138" s="3">
        <v>5245038</v>
      </c>
      <c r="CE138" s="3">
        <v>0</v>
      </c>
      <c r="CF138" s="3">
        <v>0</v>
      </c>
      <c r="CG138" s="3">
        <v>0</v>
      </c>
      <c r="CH138" s="3">
        <v>84072</v>
      </c>
      <c r="CI138" s="3">
        <v>0</v>
      </c>
      <c r="CJ138" s="3">
        <v>-84072</v>
      </c>
      <c r="CK138" s="3">
        <v>0</v>
      </c>
      <c r="CL138" s="3">
        <v>0</v>
      </c>
      <c r="CM138" s="3">
        <v>0</v>
      </c>
      <c r="CN138" s="3">
        <v>0</v>
      </c>
      <c r="CO138" s="3">
        <v>0</v>
      </c>
      <c r="CP138" s="3">
        <v>0</v>
      </c>
      <c r="CQ138" s="3">
        <v>5245038</v>
      </c>
      <c r="CR138" s="3">
        <v>0</v>
      </c>
      <c r="CS138" s="3">
        <v>0</v>
      </c>
      <c r="CT138" s="3">
        <v>0</v>
      </c>
      <c r="CU138" s="1">
        <v>20760565</v>
      </c>
    </row>
    <row r="139" spans="3:99" ht="15" x14ac:dyDescent="0.3">
      <c r="C139" s="1" t="s">
        <v>443</v>
      </c>
      <c r="D139" s="24" t="s">
        <v>444</v>
      </c>
      <c r="E139" s="25"/>
      <c r="F139" s="25"/>
      <c r="G139" s="26"/>
      <c r="H139" s="3">
        <v>0</v>
      </c>
      <c r="I139" s="27">
        <v>0</v>
      </c>
      <c r="J139" s="26"/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75195</v>
      </c>
      <c r="AE139" s="3">
        <v>-10781</v>
      </c>
      <c r="AF139" s="3">
        <v>36286</v>
      </c>
      <c r="AG139" s="3">
        <v>-8207</v>
      </c>
      <c r="AH139" s="3">
        <v>2075</v>
      </c>
      <c r="AI139" s="3">
        <v>0</v>
      </c>
      <c r="AJ139" s="3">
        <v>193065</v>
      </c>
      <c r="AK139" s="3">
        <v>-48210</v>
      </c>
      <c r="AL139" s="3">
        <v>0</v>
      </c>
      <c r="AM139" s="3">
        <v>6176</v>
      </c>
      <c r="AN139" s="3">
        <v>8194</v>
      </c>
      <c r="AO139" s="3">
        <v>0</v>
      </c>
      <c r="AP139" s="3">
        <v>0</v>
      </c>
      <c r="AQ139" s="3">
        <v>0</v>
      </c>
      <c r="AR139" s="3">
        <v>297370</v>
      </c>
      <c r="AS139" s="3">
        <v>0</v>
      </c>
      <c r="AT139" s="3">
        <v>2055320</v>
      </c>
      <c r="AU139" s="3">
        <v>34240</v>
      </c>
      <c r="AV139" s="3">
        <v>0</v>
      </c>
      <c r="AW139" s="3">
        <v>151476</v>
      </c>
      <c r="AX139" s="3">
        <v>373572</v>
      </c>
      <c r="AY139" s="3">
        <v>1367493</v>
      </c>
      <c r="AZ139" s="3">
        <v>1751</v>
      </c>
      <c r="BA139" s="3">
        <v>204835</v>
      </c>
      <c r="BB139" s="3">
        <v>223338</v>
      </c>
      <c r="BC139" s="3">
        <v>0</v>
      </c>
      <c r="BD139" s="3">
        <v>0</v>
      </c>
      <c r="BE139" s="3">
        <v>0</v>
      </c>
      <c r="BF139" s="3">
        <v>10700</v>
      </c>
      <c r="BG139" s="3">
        <v>696</v>
      </c>
      <c r="BH139" s="3">
        <v>4423423</v>
      </c>
      <c r="BI139" s="3">
        <v>0</v>
      </c>
      <c r="BJ139" s="3">
        <v>0</v>
      </c>
      <c r="BK139" s="3">
        <v>26781</v>
      </c>
      <c r="BL139" s="3">
        <v>0</v>
      </c>
      <c r="BM139" s="3">
        <v>0</v>
      </c>
      <c r="BN139" s="3">
        <v>0</v>
      </c>
      <c r="BO139" s="3">
        <v>53839</v>
      </c>
      <c r="BP139" s="3">
        <v>0</v>
      </c>
      <c r="BQ139" s="3">
        <v>0</v>
      </c>
      <c r="BR139" s="3">
        <v>0</v>
      </c>
      <c r="BS139" s="3">
        <v>0</v>
      </c>
      <c r="BT139" s="3">
        <v>0</v>
      </c>
      <c r="BU139" s="3">
        <v>0</v>
      </c>
      <c r="BV139" s="3">
        <v>0</v>
      </c>
      <c r="BW139" s="3">
        <v>0</v>
      </c>
      <c r="BX139" s="3">
        <v>0</v>
      </c>
      <c r="BY139" s="3">
        <v>0</v>
      </c>
      <c r="BZ139" s="3">
        <v>65588</v>
      </c>
      <c r="CA139" s="3">
        <v>0</v>
      </c>
      <c r="CB139" s="3">
        <v>0</v>
      </c>
      <c r="CC139" s="3">
        <v>146209</v>
      </c>
      <c r="CD139" s="3">
        <v>4867003</v>
      </c>
      <c r="CE139" s="3">
        <v>0</v>
      </c>
      <c r="CF139" s="3">
        <v>0</v>
      </c>
      <c r="CG139" s="3">
        <v>0</v>
      </c>
      <c r="CH139" s="3">
        <v>53433</v>
      </c>
      <c r="CI139" s="3">
        <v>0</v>
      </c>
      <c r="CJ139" s="3">
        <v>0</v>
      </c>
      <c r="CK139" s="3">
        <v>-53433</v>
      </c>
      <c r="CL139" s="3">
        <v>0</v>
      </c>
      <c r="CM139" s="3">
        <v>0</v>
      </c>
      <c r="CN139" s="3">
        <v>0</v>
      </c>
      <c r="CO139" s="3">
        <v>0</v>
      </c>
      <c r="CP139" s="3">
        <v>0</v>
      </c>
      <c r="CQ139" s="3">
        <v>4867003</v>
      </c>
      <c r="CR139" s="3">
        <v>0</v>
      </c>
      <c r="CS139" s="3">
        <v>0</v>
      </c>
      <c r="CT139" s="3">
        <v>0</v>
      </c>
      <c r="CU139" s="1">
        <v>19424430</v>
      </c>
    </row>
    <row r="140" spans="3:99" ht="15" x14ac:dyDescent="0.3">
      <c r="C140" s="1" t="s">
        <v>445</v>
      </c>
      <c r="D140" s="24" t="s">
        <v>446</v>
      </c>
      <c r="E140" s="25"/>
      <c r="F140" s="25"/>
      <c r="G140" s="26"/>
      <c r="H140" s="3">
        <v>0</v>
      </c>
      <c r="I140" s="27">
        <v>0</v>
      </c>
      <c r="J140" s="26"/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273</v>
      </c>
      <c r="AN140" s="3">
        <v>0</v>
      </c>
      <c r="AO140" s="3">
        <v>0</v>
      </c>
      <c r="AP140" s="3">
        <v>0</v>
      </c>
      <c r="AQ140" s="3">
        <v>0</v>
      </c>
      <c r="AR140" s="3">
        <v>324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240000</v>
      </c>
      <c r="BG140" s="3">
        <v>0</v>
      </c>
      <c r="BH140" s="3">
        <v>240000</v>
      </c>
      <c r="BI140" s="3">
        <v>0</v>
      </c>
      <c r="BJ140" s="3">
        <v>0</v>
      </c>
      <c r="BK140" s="3">
        <v>0</v>
      </c>
      <c r="BL140" s="3">
        <v>0</v>
      </c>
      <c r="BM140" s="3">
        <v>0</v>
      </c>
      <c r="BN140" s="3">
        <v>0</v>
      </c>
      <c r="BO140" s="3">
        <v>0</v>
      </c>
      <c r="BP140" s="3">
        <v>0</v>
      </c>
      <c r="BQ140" s="3">
        <v>0</v>
      </c>
      <c r="BR140" s="3">
        <v>0</v>
      </c>
      <c r="BS140" s="3">
        <v>0</v>
      </c>
      <c r="BT140" s="3">
        <v>0</v>
      </c>
      <c r="BU140" s="3">
        <v>0</v>
      </c>
      <c r="BV140" s="3">
        <v>0</v>
      </c>
      <c r="BW140" s="3">
        <v>0</v>
      </c>
      <c r="BX140" s="3">
        <v>0</v>
      </c>
      <c r="BY140" s="3">
        <v>0</v>
      </c>
      <c r="BZ140" s="3">
        <v>0</v>
      </c>
      <c r="CA140" s="3">
        <v>0</v>
      </c>
      <c r="CB140" s="3">
        <v>0</v>
      </c>
      <c r="CC140" s="3">
        <v>0</v>
      </c>
      <c r="CD140" s="3">
        <v>240324</v>
      </c>
      <c r="CE140" s="3">
        <v>0</v>
      </c>
      <c r="CF140" s="3">
        <v>0</v>
      </c>
      <c r="CG140" s="3">
        <v>0</v>
      </c>
      <c r="CH140" s="3">
        <v>0</v>
      </c>
      <c r="CI140" s="3">
        <v>0</v>
      </c>
      <c r="CJ140" s="3">
        <v>0</v>
      </c>
      <c r="CK140" s="3">
        <v>0</v>
      </c>
      <c r="CL140" s="3">
        <v>0</v>
      </c>
      <c r="CM140" s="3">
        <v>300000</v>
      </c>
      <c r="CN140" s="3">
        <v>0</v>
      </c>
      <c r="CO140" s="3">
        <v>0</v>
      </c>
      <c r="CP140" s="3">
        <v>0</v>
      </c>
      <c r="CQ140" s="3">
        <v>540324</v>
      </c>
      <c r="CR140" s="3">
        <v>0</v>
      </c>
      <c r="CS140" s="3">
        <v>0</v>
      </c>
      <c r="CT140" s="3">
        <v>0</v>
      </c>
      <c r="CU140" s="1">
        <v>1561245</v>
      </c>
    </row>
    <row r="141" spans="3:99" ht="15" x14ac:dyDescent="0.3">
      <c r="C141" s="1" t="s">
        <v>447</v>
      </c>
      <c r="D141" s="24" t="s">
        <v>448</v>
      </c>
      <c r="E141" s="25"/>
      <c r="F141" s="25"/>
      <c r="G141" s="26"/>
      <c r="H141" s="3">
        <v>0</v>
      </c>
      <c r="I141" s="27">
        <v>0</v>
      </c>
      <c r="J141" s="26"/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8930</v>
      </c>
      <c r="AC141" s="3">
        <v>0</v>
      </c>
      <c r="AD141" s="3">
        <v>76557</v>
      </c>
      <c r="AE141" s="3">
        <v>-20670</v>
      </c>
      <c r="AF141" s="3">
        <v>11987</v>
      </c>
      <c r="AG141" s="3">
        <v>-3236</v>
      </c>
      <c r="AH141" s="3">
        <v>0</v>
      </c>
      <c r="AI141" s="3">
        <v>0</v>
      </c>
      <c r="AJ141" s="3">
        <v>71234</v>
      </c>
      <c r="AK141" s="3">
        <v>-19233</v>
      </c>
      <c r="AL141" s="3">
        <v>0</v>
      </c>
      <c r="AM141" s="3">
        <v>7715</v>
      </c>
      <c r="AN141" s="3">
        <v>3902</v>
      </c>
      <c r="AO141" s="3">
        <v>0</v>
      </c>
      <c r="AP141" s="3">
        <v>0</v>
      </c>
      <c r="AQ141" s="3">
        <v>0</v>
      </c>
      <c r="AR141" s="3">
        <v>248222</v>
      </c>
      <c r="AS141" s="3">
        <v>0</v>
      </c>
      <c r="AT141" s="3">
        <v>1401891</v>
      </c>
      <c r="AU141" s="3">
        <v>8560</v>
      </c>
      <c r="AV141" s="3">
        <v>0</v>
      </c>
      <c r="AW141" s="3">
        <v>114893</v>
      </c>
      <c r="AX141" s="3">
        <v>326530</v>
      </c>
      <c r="AY141" s="3">
        <v>950451</v>
      </c>
      <c r="AZ141" s="3">
        <v>1454</v>
      </c>
      <c r="BA141" s="3">
        <v>223287</v>
      </c>
      <c r="BB141" s="3">
        <v>180033</v>
      </c>
      <c r="BC141" s="3">
        <v>0</v>
      </c>
      <c r="BD141" s="3">
        <v>0</v>
      </c>
      <c r="BE141" s="3">
        <v>0</v>
      </c>
      <c r="BF141" s="3">
        <v>130369</v>
      </c>
      <c r="BG141" s="3">
        <v>0</v>
      </c>
      <c r="BH141" s="3">
        <v>3337472</v>
      </c>
      <c r="BI141" s="3">
        <v>0</v>
      </c>
      <c r="BJ141" s="3">
        <v>0</v>
      </c>
      <c r="BK141" s="3">
        <v>74553</v>
      </c>
      <c r="BL141" s="3">
        <v>0</v>
      </c>
      <c r="BM141" s="3">
        <v>0</v>
      </c>
      <c r="BN141" s="3">
        <v>0</v>
      </c>
      <c r="BO141" s="3">
        <v>38107</v>
      </c>
      <c r="BP141" s="3">
        <v>0</v>
      </c>
      <c r="BQ141" s="3">
        <v>0</v>
      </c>
      <c r="BR141" s="3">
        <v>0</v>
      </c>
      <c r="BS141" s="3">
        <v>0</v>
      </c>
      <c r="BT141" s="3">
        <v>0</v>
      </c>
      <c r="BU141" s="3">
        <v>0</v>
      </c>
      <c r="BV141" s="3">
        <v>0</v>
      </c>
      <c r="BW141" s="3">
        <v>0</v>
      </c>
      <c r="BX141" s="3">
        <v>0</v>
      </c>
      <c r="BY141" s="3">
        <v>0</v>
      </c>
      <c r="BZ141" s="3">
        <v>65761</v>
      </c>
      <c r="CA141" s="3">
        <v>0</v>
      </c>
      <c r="CB141" s="3">
        <v>0</v>
      </c>
      <c r="CC141" s="3">
        <v>178422</v>
      </c>
      <c r="CD141" s="3">
        <v>3764117</v>
      </c>
      <c r="CE141" s="3">
        <v>0</v>
      </c>
      <c r="CF141" s="3">
        <v>0</v>
      </c>
      <c r="CG141" s="3">
        <v>0</v>
      </c>
      <c r="CH141" s="3">
        <v>0</v>
      </c>
      <c r="CI141" s="3">
        <v>0</v>
      </c>
      <c r="CJ141" s="3">
        <v>0</v>
      </c>
      <c r="CK141" s="3">
        <v>0</v>
      </c>
      <c r="CL141" s="3">
        <v>0</v>
      </c>
      <c r="CM141" s="3">
        <v>0</v>
      </c>
      <c r="CN141" s="3">
        <v>0</v>
      </c>
      <c r="CO141" s="3">
        <v>0</v>
      </c>
      <c r="CP141" s="3">
        <v>0</v>
      </c>
      <c r="CQ141" s="3">
        <v>3764117</v>
      </c>
      <c r="CR141" s="3">
        <v>196678</v>
      </c>
      <c r="CS141" s="3">
        <v>0</v>
      </c>
      <c r="CT141" s="3">
        <v>1461579</v>
      </c>
      <c r="CU141" s="1">
        <v>16603682</v>
      </c>
    </row>
    <row r="142" spans="3:99" ht="15" x14ac:dyDescent="0.3">
      <c r="C142" s="1" t="s">
        <v>449</v>
      </c>
      <c r="D142" s="24" t="s">
        <v>450</v>
      </c>
      <c r="E142" s="25"/>
      <c r="F142" s="25"/>
      <c r="G142" s="26"/>
      <c r="H142" s="3">
        <v>0</v>
      </c>
      <c r="I142" s="27">
        <v>0</v>
      </c>
      <c r="J142" s="26"/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179513</v>
      </c>
      <c r="AS142" s="3">
        <v>0</v>
      </c>
      <c r="AT142" s="3">
        <v>413484</v>
      </c>
      <c r="AU142" s="3">
        <v>0</v>
      </c>
      <c r="AV142" s="3">
        <v>0</v>
      </c>
      <c r="AW142" s="3">
        <v>34875</v>
      </c>
      <c r="AX142" s="3">
        <v>107248</v>
      </c>
      <c r="AY142" s="3">
        <v>350220</v>
      </c>
      <c r="AZ142" s="3">
        <v>1443</v>
      </c>
      <c r="BA142" s="3">
        <v>127392</v>
      </c>
      <c r="BB142" s="3">
        <v>71053</v>
      </c>
      <c r="BC142" s="3">
        <v>0</v>
      </c>
      <c r="BD142" s="3">
        <v>0</v>
      </c>
      <c r="BE142" s="3">
        <v>0</v>
      </c>
      <c r="BF142" s="3">
        <v>8180</v>
      </c>
      <c r="BG142" s="3">
        <v>0</v>
      </c>
      <c r="BH142" s="3">
        <v>1113895</v>
      </c>
      <c r="BI142" s="3">
        <v>0</v>
      </c>
      <c r="BJ142" s="3">
        <v>767020</v>
      </c>
      <c r="BK142" s="3">
        <v>42121</v>
      </c>
      <c r="BL142" s="3">
        <v>0</v>
      </c>
      <c r="BM142" s="3">
        <v>0</v>
      </c>
      <c r="BN142" s="3">
        <v>0</v>
      </c>
      <c r="BO142" s="3">
        <v>0</v>
      </c>
      <c r="BP142" s="3">
        <v>0</v>
      </c>
      <c r="BQ142" s="3">
        <v>0</v>
      </c>
      <c r="BR142" s="3">
        <v>0</v>
      </c>
      <c r="BS142" s="3">
        <v>0</v>
      </c>
      <c r="BT142" s="3">
        <v>0</v>
      </c>
      <c r="BU142" s="3">
        <v>0</v>
      </c>
      <c r="BV142" s="3">
        <v>0</v>
      </c>
      <c r="BW142" s="3">
        <v>0</v>
      </c>
      <c r="BX142" s="3">
        <v>0</v>
      </c>
      <c r="BY142" s="3">
        <v>0</v>
      </c>
      <c r="BZ142" s="3">
        <v>0</v>
      </c>
      <c r="CA142" s="3">
        <v>0</v>
      </c>
      <c r="CB142" s="3">
        <v>0</v>
      </c>
      <c r="CC142" s="3">
        <v>809141</v>
      </c>
      <c r="CD142" s="3">
        <v>2102549</v>
      </c>
      <c r="CE142" s="3">
        <v>0</v>
      </c>
      <c r="CF142" s="3">
        <v>0</v>
      </c>
      <c r="CG142" s="3">
        <v>0</v>
      </c>
      <c r="CH142" s="3">
        <v>0</v>
      </c>
      <c r="CI142" s="3">
        <v>0</v>
      </c>
      <c r="CJ142" s="3">
        <v>0</v>
      </c>
      <c r="CK142" s="3">
        <v>0</v>
      </c>
      <c r="CL142" s="3">
        <v>0</v>
      </c>
      <c r="CM142" s="3">
        <v>0</v>
      </c>
      <c r="CN142" s="3">
        <v>0</v>
      </c>
      <c r="CO142" s="3">
        <v>0</v>
      </c>
      <c r="CP142" s="3">
        <v>0</v>
      </c>
      <c r="CQ142" s="3">
        <v>2102549</v>
      </c>
      <c r="CR142" s="3">
        <v>0</v>
      </c>
      <c r="CS142" s="3">
        <v>0</v>
      </c>
      <c r="CT142" s="3">
        <v>0</v>
      </c>
      <c r="CU142" s="1">
        <v>8230683</v>
      </c>
    </row>
    <row r="143" spans="3:99" ht="15" x14ac:dyDescent="0.3">
      <c r="C143" s="1" t="s">
        <v>451</v>
      </c>
      <c r="D143" s="24" t="s">
        <v>452</v>
      </c>
      <c r="E143" s="25"/>
      <c r="F143" s="25"/>
      <c r="G143" s="26"/>
      <c r="H143" s="3">
        <v>0</v>
      </c>
      <c r="I143" s="27">
        <v>0</v>
      </c>
      <c r="J143" s="26"/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244186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599993</v>
      </c>
      <c r="AS143" s="3">
        <v>398374</v>
      </c>
      <c r="AT143" s="3">
        <v>3029623</v>
      </c>
      <c r="AU143" s="3">
        <v>0</v>
      </c>
      <c r="AV143" s="3">
        <v>0</v>
      </c>
      <c r="AW143" s="3">
        <v>225066</v>
      </c>
      <c r="AX143" s="3">
        <v>1302380</v>
      </c>
      <c r="AY143" s="3">
        <v>3120597</v>
      </c>
      <c r="AZ143" s="3">
        <v>9609</v>
      </c>
      <c r="BA143" s="3">
        <v>634533</v>
      </c>
      <c r="BB143" s="3">
        <v>277121</v>
      </c>
      <c r="BC143" s="3">
        <v>0</v>
      </c>
      <c r="BD143" s="3">
        <v>0</v>
      </c>
      <c r="BE143" s="3">
        <v>0</v>
      </c>
      <c r="BF143" s="3">
        <v>304685</v>
      </c>
      <c r="BG143" s="3">
        <v>9577</v>
      </c>
      <c r="BH143" s="3">
        <v>9311565</v>
      </c>
      <c r="BI143" s="3">
        <v>0</v>
      </c>
      <c r="BJ143" s="3">
        <v>0</v>
      </c>
      <c r="BK143" s="3">
        <v>0</v>
      </c>
      <c r="BL143" s="3">
        <v>0</v>
      </c>
      <c r="BM143" s="3">
        <v>0</v>
      </c>
      <c r="BN143" s="3">
        <v>0</v>
      </c>
      <c r="BO143" s="3">
        <v>0</v>
      </c>
      <c r="BP143" s="3">
        <v>0</v>
      </c>
      <c r="BQ143" s="3">
        <v>0</v>
      </c>
      <c r="BR143" s="3">
        <v>0</v>
      </c>
      <c r="BS143" s="3">
        <v>0</v>
      </c>
      <c r="BT143" s="3">
        <v>259841</v>
      </c>
      <c r="BU143" s="3">
        <v>0</v>
      </c>
      <c r="BV143" s="3">
        <v>0</v>
      </c>
      <c r="BW143" s="3">
        <v>0</v>
      </c>
      <c r="BX143" s="3">
        <v>0</v>
      </c>
      <c r="BY143" s="3">
        <v>0</v>
      </c>
      <c r="BZ143" s="3">
        <v>0</v>
      </c>
      <c r="CA143" s="3">
        <v>0</v>
      </c>
      <c r="CB143" s="3">
        <v>0</v>
      </c>
      <c r="CC143" s="3">
        <v>259841</v>
      </c>
      <c r="CD143" s="3">
        <v>10171399</v>
      </c>
      <c r="CE143" s="3">
        <v>0</v>
      </c>
      <c r="CF143" s="3">
        <v>0</v>
      </c>
      <c r="CG143" s="3">
        <v>0</v>
      </c>
      <c r="CH143" s="3">
        <v>135028</v>
      </c>
      <c r="CI143" s="3">
        <v>0</v>
      </c>
      <c r="CJ143" s="3">
        <v>-135028</v>
      </c>
      <c r="CK143" s="3">
        <v>0</v>
      </c>
      <c r="CL143" s="3">
        <v>0</v>
      </c>
      <c r="CM143" s="3">
        <v>278893</v>
      </c>
      <c r="CN143" s="3">
        <v>0</v>
      </c>
      <c r="CO143" s="3">
        <v>0</v>
      </c>
      <c r="CP143" s="3">
        <v>0</v>
      </c>
      <c r="CQ143" s="3">
        <v>10450292</v>
      </c>
      <c r="CR143" s="3">
        <v>0</v>
      </c>
      <c r="CS143" s="3">
        <v>0</v>
      </c>
      <c r="CT143" s="3">
        <v>0</v>
      </c>
      <c r="CU143" s="1">
        <v>40887575</v>
      </c>
    </row>
    <row r="144" spans="3:99" ht="15" x14ac:dyDescent="0.3">
      <c r="C144" s="1" t="s">
        <v>453</v>
      </c>
      <c r="D144" s="24" t="s">
        <v>454</v>
      </c>
      <c r="E144" s="25"/>
      <c r="F144" s="25"/>
      <c r="G144" s="26"/>
      <c r="H144" s="3">
        <v>0</v>
      </c>
      <c r="I144" s="27">
        <v>0</v>
      </c>
      <c r="J144" s="26"/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168457</v>
      </c>
      <c r="AC144" s="3">
        <v>0</v>
      </c>
      <c r="AD144" s="3">
        <v>1921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2819</v>
      </c>
      <c r="AK144" s="3">
        <v>0</v>
      </c>
      <c r="AL144" s="3">
        <v>2815</v>
      </c>
      <c r="AM144" s="3">
        <v>191</v>
      </c>
      <c r="AN144" s="3">
        <v>0</v>
      </c>
      <c r="AO144" s="3">
        <v>0</v>
      </c>
      <c r="AP144" s="3">
        <v>0</v>
      </c>
      <c r="AQ144" s="3">
        <v>0</v>
      </c>
      <c r="AR144" s="3">
        <v>384515</v>
      </c>
      <c r="AS144" s="3">
        <v>374687</v>
      </c>
      <c r="AT144" s="3">
        <v>4163551</v>
      </c>
      <c r="AU144" s="3">
        <v>0</v>
      </c>
      <c r="AV144" s="3">
        <v>0</v>
      </c>
      <c r="AW144" s="3">
        <v>335122</v>
      </c>
      <c r="AX144" s="3">
        <v>2026077</v>
      </c>
      <c r="AY144" s="3">
        <v>4016904</v>
      </c>
      <c r="AZ144" s="3">
        <v>68381</v>
      </c>
      <c r="BA144" s="3">
        <v>752271</v>
      </c>
      <c r="BB144" s="3">
        <v>554364</v>
      </c>
      <c r="BC144" s="3">
        <v>0</v>
      </c>
      <c r="BD144" s="3">
        <v>0</v>
      </c>
      <c r="BE144" s="3">
        <v>0</v>
      </c>
      <c r="BF144" s="3">
        <v>48059</v>
      </c>
      <c r="BG144" s="3">
        <v>0</v>
      </c>
      <c r="BH144" s="3">
        <v>12339419</v>
      </c>
      <c r="BI144" s="3">
        <v>0</v>
      </c>
      <c r="BJ144" s="3">
        <v>0</v>
      </c>
      <c r="BK144" s="3">
        <v>68442</v>
      </c>
      <c r="BL144" s="3">
        <v>0</v>
      </c>
      <c r="BM144" s="3">
        <v>0</v>
      </c>
      <c r="BN144" s="3">
        <v>3450</v>
      </c>
      <c r="BO144" s="3">
        <v>182083</v>
      </c>
      <c r="BP144" s="3">
        <v>0</v>
      </c>
      <c r="BQ144" s="3">
        <v>0</v>
      </c>
      <c r="BR144" s="3">
        <v>0</v>
      </c>
      <c r="BS144" s="3">
        <v>0</v>
      </c>
      <c r="BT144" s="3">
        <v>0</v>
      </c>
      <c r="BU144" s="3">
        <v>0</v>
      </c>
      <c r="BV144" s="3">
        <v>0</v>
      </c>
      <c r="BW144" s="3">
        <v>0</v>
      </c>
      <c r="BX144" s="3">
        <v>0</v>
      </c>
      <c r="BY144" s="3">
        <v>0</v>
      </c>
      <c r="BZ144" s="3">
        <v>15400</v>
      </c>
      <c r="CA144" s="3">
        <v>0</v>
      </c>
      <c r="CB144" s="3">
        <v>0</v>
      </c>
      <c r="CC144" s="3">
        <v>269376</v>
      </c>
      <c r="CD144" s="3">
        <v>12993311</v>
      </c>
      <c r="CE144" s="3">
        <v>0</v>
      </c>
      <c r="CF144" s="3">
        <v>0</v>
      </c>
      <c r="CG144" s="3">
        <v>0</v>
      </c>
      <c r="CH144" s="3">
        <v>0</v>
      </c>
      <c r="CI144" s="3">
        <v>0</v>
      </c>
      <c r="CJ144" s="3">
        <v>0</v>
      </c>
      <c r="CK144" s="3">
        <v>0</v>
      </c>
      <c r="CL144" s="3">
        <v>0</v>
      </c>
      <c r="CM144" s="3">
        <v>0</v>
      </c>
      <c r="CN144" s="3">
        <v>0</v>
      </c>
      <c r="CO144" s="3">
        <v>0</v>
      </c>
      <c r="CP144" s="3">
        <v>0</v>
      </c>
      <c r="CQ144" s="3">
        <v>12993311</v>
      </c>
      <c r="CR144" s="3">
        <v>0</v>
      </c>
      <c r="CS144" s="3">
        <v>0</v>
      </c>
      <c r="CT144" s="3">
        <v>0</v>
      </c>
      <c r="CU144" s="1">
        <v>51764926</v>
      </c>
    </row>
    <row r="145" spans="3:99" ht="15" x14ac:dyDescent="0.3">
      <c r="C145" s="1" t="s">
        <v>455</v>
      </c>
      <c r="D145" s="24" t="s">
        <v>456</v>
      </c>
      <c r="E145" s="25"/>
      <c r="F145" s="25"/>
      <c r="G145" s="26"/>
      <c r="H145" s="3">
        <v>0</v>
      </c>
      <c r="I145" s="27">
        <v>0</v>
      </c>
      <c r="J145" s="26"/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29981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12700</v>
      </c>
      <c r="AK145" s="3">
        <v>0</v>
      </c>
      <c r="AL145" s="3">
        <v>7244</v>
      </c>
      <c r="AM145" s="3">
        <v>96</v>
      </c>
      <c r="AN145" s="3">
        <v>0</v>
      </c>
      <c r="AO145" s="3">
        <v>0</v>
      </c>
      <c r="AP145" s="3">
        <v>0</v>
      </c>
      <c r="AQ145" s="3">
        <v>0</v>
      </c>
      <c r="AR145" s="3">
        <v>51784</v>
      </c>
      <c r="AS145" s="3">
        <v>155976</v>
      </c>
      <c r="AT145" s="3">
        <v>1564890</v>
      </c>
      <c r="AU145" s="3">
        <v>0</v>
      </c>
      <c r="AV145" s="3">
        <v>0</v>
      </c>
      <c r="AW145" s="3">
        <v>139447</v>
      </c>
      <c r="AX145" s="3">
        <v>763404</v>
      </c>
      <c r="AY145" s="3">
        <v>1708947</v>
      </c>
      <c r="AZ145" s="3">
        <v>18421</v>
      </c>
      <c r="BA145" s="3">
        <v>286457</v>
      </c>
      <c r="BB145" s="3">
        <v>198309</v>
      </c>
      <c r="BC145" s="3">
        <v>0</v>
      </c>
      <c r="BD145" s="3">
        <v>0</v>
      </c>
      <c r="BE145" s="3">
        <v>0</v>
      </c>
      <c r="BF145" s="3">
        <v>5000</v>
      </c>
      <c r="BG145" s="3">
        <v>0</v>
      </c>
      <c r="BH145" s="3">
        <v>4840851</v>
      </c>
      <c r="BI145" s="3">
        <v>0</v>
      </c>
      <c r="BJ145" s="3">
        <v>0</v>
      </c>
      <c r="BK145" s="3">
        <v>0</v>
      </c>
      <c r="BL145" s="3">
        <v>0</v>
      </c>
      <c r="BM145" s="3">
        <v>0</v>
      </c>
      <c r="BN145" s="3">
        <v>1447</v>
      </c>
      <c r="BO145" s="3">
        <v>71066</v>
      </c>
      <c r="BP145" s="3">
        <v>0</v>
      </c>
      <c r="BQ145" s="3">
        <v>0</v>
      </c>
      <c r="BR145" s="3">
        <v>0</v>
      </c>
      <c r="BS145" s="3">
        <v>0</v>
      </c>
      <c r="BT145" s="3">
        <v>0</v>
      </c>
      <c r="BU145" s="3">
        <v>0</v>
      </c>
      <c r="BV145" s="3">
        <v>0</v>
      </c>
      <c r="BW145" s="3">
        <v>0</v>
      </c>
      <c r="BX145" s="3">
        <v>0</v>
      </c>
      <c r="BY145" s="3">
        <v>0</v>
      </c>
      <c r="BZ145" s="3">
        <v>0</v>
      </c>
      <c r="CA145" s="3">
        <v>0</v>
      </c>
      <c r="CB145" s="3">
        <v>0</v>
      </c>
      <c r="CC145" s="3">
        <v>72513</v>
      </c>
      <c r="CD145" s="3">
        <v>4965148</v>
      </c>
      <c r="CE145" s="3">
        <v>0</v>
      </c>
      <c r="CF145" s="3">
        <v>0</v>
      </c>
      <c r="CG145" s="3">
        <v>0</v>
      </c>
      <c r="CH145" s="3">
        <v>0</v>
      </c>
      <c r="CI145" s="3">
        <v>0</v>
      </c>
      <c r="CJ145" s="3">
        <v>0</v>
      </c>
      <c r="CK145" s="3">
        <v>0</v>
      </c>
      <c r="CL145" s="3">
        <v>0</v>
      </c>
      <c r="CM145" s="3">
        <v>0</v>
      </c>
      <c r="CN145" s="3">
        <v>0</v>
      </c>
      <c r="CO145" s="3">
        <v>0</v>
      </c>
      <c r="CP145" s="3">
        <v>0</v>
      </c>
      <c r="CQ145" s="3">
        <v>4965148</v>
      </c>
      <c r="CR145" s="3">
        <v>0</v>
      </c>
      <c r="CS145" s="3">
        <v>0</v>
      </c>
      <c r="CT145" s="3">
        <v>0</v>
      </c>
      <c r="CU145" s="1">
        <v>19858829</v>
      </c>
    </row>
    <row r="146" spans="3:99" ht="15" x14ac:dyDescent="0.3">
      <c r="C146" s="1" t="s">
        <v>457</v>
      </c>
      <c r="D146" s="24" t="s">
        <v>458</v>
      </c>
      <c r="E146" s="25"/>
      <c r="F146" s="25"/>
      <c r="G146" s="26"/>
      <c r="H146" s="3">
        <v>0</v>
      </c>
      <c r="I146" s="27">
        <v>0</v>
      </c>
      <c r="J146" s="26"/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76991</v>
      </c>
      <c r="AC146" s="3">
        <v>0</v>
      </c>
      <c r="AD146" s="3">
        <v>57552</v>
      </c>
      <c r="AE146" s="3">
        <v>0</v>
      </c>
      <c r="AF146" s="3">
        <v>0</v>
      </c>
      <c r="AG146" s="3">
        <v>0</v>
      </c>
      <c r="AH146" s="3">
        <v>52614</v>
      </c>
      <c r="AI146" s="3">
        <v>0</v>
      </c>
      <c r="AJ146" s="3">
        <v>233587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627187</v>
      </c>
      <c r="AS146" s="3">
        <v>0</v>
      </c>
      <c r="AT146" s="3">
        <v>1633213</v>
      </c>
      <c r="AU146" s="3">
        <v>0</v>
      </c>
      <c r="AV146" s="3">
        <v>0</v>
      </c>
      <c r="AW146" s="3">
        <v>158493</v>
      </c>
      <c r="AX146" s="3">
        <v>426234</v>
      </c>
      <c r="AY146" s="3">
        <v>1361300</v>
      </c>
      <c r="AZ146" s="3">
        <v>0</v>
      </c>
      <c r="BA146" s="3">
        <v>305274</v>
      </c>
      <c r="BB146" s="3">
        <v>215197</v>
      </c>
      <c r="BC146" s="3">
        <v>0</v>
      </c>
      <c r="BD146" s="3">
        <v>0</v>
      </c>
      <c r="BE146" s="3">
        <v>0</v>
      </c>
      <c r="BF146" s="3">
        <v>73479</v>
      </c>
      <c r="BG146" s="3">
        <v>0</v>
      </c>
      <c r="BH146" s="3">
        <v>4173190</v>
      </c>
      <c r="BI146" s="3">
        <v>0</v>
      </c>
      <c r="BJ146" s="3">
        <v>0</v>
      </c>
      <c r="BK146" s="3">
        <v>95839</v>
      </c>
      <c r="BL146" s="3">
        <v>0</v>
      </c>
      <c r="BM146" s="3">
        <v>0</v>
      </c>
      <c r="BN146" s="3">
        <v>0</v>
      </c>
      <c r="BO146" s="3">
        <v>53761</v>
      </c>
      <c r="BP146" s="3">
        <v>0</v>
      </c>
      <c r="BQ146" s="3">
        <v>0</v>
      </c>
      <c r="BR146" s="3">
        <v>0</v>
      </c>
      <c r="BS146" s="3">
        <v>0</v>
      </c>
      <c r="BT146" s="3">
        <v>0</v>
      </c>
      <c r="BU146" s="3">
        <v>0</v>
      </c>
      <c r="BV146" s="3">
        <v>0</v>
      </c>
      <c r="BW146" s="3">
        <v>0</v>
      </c>
      <c r="BX146" s="3">
        <v>0</v>
      </c>
      <c r="BY146" s="3">
        <v>0</v>
      </c>
      <c r="BZ146" s="3">
        <v>8878</v>
      </c>
      <c r="CA146" s="3">
        <v>0</v>
      </c>
      <c r="CB146" s="3">
        <v>0</v>
      </c>
      <c r="CC146" s="3">
        <v>158478</v>
      </c>
      <c r="CD146" s="3">
        <v>4958855</v>
      </c>
      <c r="CE146" s="3">
        <v>0</v>
      </c>
      <c r="CF146" s="3">
        <v>0</v>
      </c>
      <c r="CG146" s="3">
        <v>0</v>
      </c>
      <c r="CH146" s="3">
        <v>0</v>
      </c>
      <c r="CI146" s="3">
        <v>0</v>
      </c>
      <c r="CJ146" s="3">
        <v>0</v>
      </c>
      <c r="CK146" s="3">
        <v>0</v>
      </c>
      <c r="CL146" s="3">
        <v>0</v>
      </c>
      <c r="CM146" s="3">
        <v>0</v>
      </c>
      <c r="CN146" s="3">
        <v>0</v>
      </c>
      <c r="CO146" s="3">
        <v>0</v>
      </c>
      <c r="CP146" s="3">
        <v>0</v>
      </c>
      <c r="CQ146" s="3">
        <v>4958855</v>
      </c>
      <c r="CR146" s="3">
        <v>0</v>
      </c>
      <c r="CS146" s="3">
        <v>0</v>
      </c>
      <c r="CT146" s="3">
        <v>0</v>
      </c>
      <c r="CU146" s="1">
        <v>19628977</v>
      </c>
    </row>
    <row r="147" spans="3:99" ht="15" x14ac:dyDescent="0.3">
      <c r="C147" s="1" t="s">
        <v>459</v>
      </c>
      <c r="D147" s="24" t="s">
        <v>460</v>
      </c>
      <c r="E147" s="25"/>
      <c r="F147" s="25"/>
      <c r="G147" s="26"/>
      <c r="H147" s="3">
        <v>0</v>
      </c>
      <c r="I147" s="27">
        <v>0</v>
      </c>
      <c r="J147" s="26"/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35181</v>
      </c>
      <c r="AS147" s="3">
        <v>0</v>
      </c>
      <c r="AT147" s="3">
        <v>2359801</v>
      </c>
      <c r="AU147" s="3">
        <v>0</v>
      </c>
      <c r="AV147" s="3">
        <v>0</v>
      </c>
      <c r="AW147" s="3">
        <v>168555</v>
      </c>
      <c r="AX147" s="3">
        <v>624626</v>
      </c>
      <c r="AY147" s="3">
        <v>1491642</v>
      </c>
      <c r="AZ147" s="3">
        <v>0</v>
      </c>
      <c r="BA147" s="3">
        <v>230188</v>
      </c>
      <c r="BB147" s="3">
        <v>206041</v>
      </c>
      <c r="BC147" s="3">
        <v>0</v>
      </c>
      <c r="BD147" s="3">
        <v>0</v>
      </c>
      <c r="BE147" s="3">
        <v>0</v>
      </c>
      <c r="BF147" s="3">
        <v>11990</v>
      </c>
      <c r="BG147" s="3">
        <v>0</v>
      </c>
      <c r="BH147" s="3">
        <v>5092843</v>
      </c>
      <c r="BI147" s="3">
        <v>0</v>
      </c>
      <c r="BJ147" s="3">
        <v>0</v>
      </c>
      <c r="BK147" s="3">
        <v>0</v>
      </c>
      <c r="BL147" s="3">
        <v>0</v>
      </c>
      <c r="BM147" s="3">
        <v>0</v>
      </c>
      <c r="BN147" s="3">
        <v>0</v>
      </c>
      <c r="BO147" s="3">
        <v>87363</v>
      </c>
      <c r="BP147" s="3">
        <v>0</v>
      </c>
      <c r="BQ147" s="3">
        <v>0</v>
      </c>
      <c r="BR147" s="3">
        <v>0</v>
      </c>
      <c r="BS147" s="3">
        <v>0</v>
      </c>
      <c r="BT147" s="3">
        <v>18544</v>
      </c>
      <c r="BU147" s="3">
        <v>0</v>
      </c>
      <c r="BV147" s="3">
        <v>0</v>
      </c>
      <c r="BW147" s="3">
        <v>0</v>
      </c>
      <c r="BX147" s="3">
        <v>0</v>
      </c>
      <c r="BY147" s="3">
        <v>0</v>
      </c>
      <c r="BZ147" s="3">
        <v>46846</v>
      </c>
      <c r="CA147" s="3">
        <v>0</v>
      </c>
      <c r="CB147" s="3">
        <v>0</v>
      </c>
      <c r="CC147" s="3">
        <v>152753</v>
      </c>
      <c r="CD147" s="3">
        <v>5280777</v>
      </c>
      <c r="CE147" s="3">
        <v>0</v>
      </c>
      <c r="CF147" s="3">
        <v>0</v>
      </c>
      <c r="CG147" s="3">
        <v>0</v>
      </c>
      <c r="CH147" s="3">
        <v>38360</v>
      </c>
      <c r="CI147" s="3">
        <v>0</v>
      </c>
      <c r="CJ147" s="3">
        <v>-38360</v>
      </c>
      <c r="CK147" s="3">
        <v>0</v>
      </c>
      <c r="CL147" s="3">
        <v>0</v>
      </c>
      <c r="CM147" s="3">
        <v>0</v>
      </c>
      <c r="CN147" s="3">
        <v>0</v>
      </c>
      <c r="CO147" s="3">
        <v>0</v>
      </c>
      <c r="CP147" s="3">
        <v>0</v>
      </c>
      <c r="CQ147" s="3">
        <v>5280777</v>
      </c>
      <c r="CR147" s="3">
        <v>0</v>
      </c>
      <c r="CS147" s="3">
        <v>0</v>
      </c>
      <c r="CT147" s="3">
        <v>0</v>
      </c>
      <c r="CU147" s="1">
        <v>21087927</v>
      </c>
    </row>
    <row r="148" spans="3:99" ht="15" x14ac:dyDescent="0.3">
      <c r="C148" s="1" t="s">
        <v>461</v>
      </c>
      <c r="D148" s="24" t="s">
        <v>462</v>
      </c>
      <c r="E148" s="25"/>
      <c r="F148" s="25"/>
      <c r="G148" s="26"/>
      <c r="H148" s="3">
        <v>0</v>
      </c>
      <c r="I148" s="27">
        <v>0</v>
      </c>
      <c r="J148" s="26"/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46467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54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102044</v>
      </c>
      <c r="AS148" s="3">
        <v>108284</v>
      </c>
      <c r="AT148" s="3">
        <v>1374317</v>
      </c>
      <c r="AU148" s="3">
        <v>0</v>
      </c>
      <c r="AV148" s="3">
        <v>0</v>
      </c>
      <c r="AW148" s="3">
        <v>105118</v>
      </c>
      <c r="AX148" s="3">
        <v>509769</v>
      </c>
      <c r="AY148" s="3">
        <v>1366991</v>
      </c>
      <c r="AZ148" s="3">
        <v>15604</v>
      </c>
      <c r="BA148" s="3">
        <v>333448</v>
      </c>
      <c r="BB148" s="3">
        <v>161266</v>
      </c>
      <c r="BC148" s="3">
        <v>0</v>
      </c>
      <c r="BD148" s="3">
        <v>0</v>
      </c>
      <c r="BE148" s="3">
        <v>0</v>
      </c>
      <c r="BF148" s="3">
        <v>21800</v>
      </c>
      <c r="BG148" s="3">
        <v>0</v>
      </c>
      <c r="BH148" s="3">
        <v>3996602</v>
      </c>
      <c r="BI148" s="3">
        <v>0</v>
      </c>
      <c r="BJ148" s="3">
        <v>0</v>
      </c>
      <c r="BK148" s="3">
        <v>136869</v>
      </c>
      <c r="BL148" s="3">
        <v>0</v>
      </c>
      <c r="BM148" s="3">
        <v>0</v>
      </c>
      <c r="BN148" s="3">
        <v>0</v>
      </c>
      <c r="BO148" s="3">
        <v>127588</v>
      </c>
      <c r="BP148" s="3">
        <v>0</v>
      </c>
      <c r="BQ148" s="3">
        <v>0</v>
      </c>
      <c r="BR148" s="3">
        <v>0</v>
      </c>
      <c r="BS148" s="3">
        <v>0</v>
      </c>
      <c r="BT148" s="3">
        <v>0</v>
      </c>
      <c r="BU148" s="3">
        <v>0</v>
      </c>
      <c r="BV148" s="3">
        <v>0</v>
      </c>
      <c r="BW148" s="3">
        <v>0</v>
      </c>
      <c r="BX148" s="3">
        <v>0</v>
      </c>
      <c r="BY148" s="3">
        <v>0</v>
      </c>
      <c r="BZ148" s="3">
        <v>10746</v>
      </c>
      <c r="CA148" s="3">
        <v>0</v>
      </c>
      <c r="CB148" s="3">
        <v>0</v>
      </c>
      <c r="CC148" s="3">
        <v>275203</v>
      </c>
      <c r="CD148" s="3">
        <v>4373850</v>
      </c>
      <c r="CE148" s="3">
        <v>0</v>
      </c>
      <c r="CF148" s="3">
        <v>0</v>
      </c>
      <c r="CG148" s="3">
        <v>0</v>
      </c>
      <c r="CH148" s="3">
        <v>165168</v>
      </c>
      <c r="CI148" s="3">
        <v>0</v>
      </c>
      <c r="CJ148" s="3">
        <v>-165168</v>
      </c>
      <c r="CK148" s="3">
        <v>0</v>
      </c>
      <c r="CL148" s="3">
        <v>0</v>
      </c>
      <c r="CM148" s="3">
        <v>0</v>
      </c>
      <c r="CN148" s="3">
        <v>0</v>
      </c>
      <c r="CO148" s="3">
        <v>0</v>
      </c>
      <c r="CP148" s="3">
        <v>0</v>
      </c>
      <c r="CQ148" s="3">
        <v>4373850</v>
      </c>
      <c r="CR148" s="3">
        <v>0</v>
      </c>
      <c r="CS148" s="3">
        <v>0</v>
      </c>
      <c r="CT148" s="3">
        <v>0</v>
      </c>
      <c r="CU148" s="1">
        <v>17439870</v>
      </c>
    </row>
    <row r="149" spans="3:99" ht="15" x14ac:dyDescent="0.3">
      <c r="C149" s="1" t="s">
        <v>463</v>
      </c>
      <c r="D149" s="24" t="s">
        <v>464</v>
      </c>
      <c r="E149" s="25"/>
      <c r="F149" s="25"/>
      <c r="G149" s="26"/>
      <c r="H149" s="3">
        <v>0</v>
      </c>
      <c r="I149" s="27">
        <v>0</v>
      </c>
      <c r="J149" s="26"/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161509</v>
      </c>
      <c r="AC149" s="3">
        <v>0</v>
      </c>
      <c r="AD149" s="3">
        <v>43032</v>
      </c>
      <c r="AE149" s="3">
        <v>-2912</v>
      </c>
      <c r="AF149" s="3">
        <v>28803</v>
      </c>
      <c r="AG149" s="3">
        <v>-2233</v>
      </c>
      <c r="AH149" s="3">
        <v>65670</v>
      </c>
      <c r="AI149" s="3">
        <v>0</v>
      </c>
      <c r="AJ149" s="3">
        <v>29485</v>
      </c>
      <c r="AK149" s="3">
        <v>-1230</v>
      </c>
      <c r="AL149" s="3">
        <v>4110</v>
      </c>
      <c r="AM149" s="3">
        <v>0</v>
      </c>
      <c r="AN149" s="3">
        <v>5322</v>
      </c>
      <c r="AO149" s="3">
        <v>0</v>
      </c>
      <c r="AP149" s="3">
        <v>0</v>
      </c>
      <c r="AQ149" s="3">
        <v>0</v>
      </c>
      <c r="AR149" s="3">
        <v>439559</v>
      </c>
      <c r="AS149" s="3">
        <v>0</v>
      </c>
      <c r="AT149" s="3">
        <v>1833484</v>
      </c>
      <c r="AU149" s="3">
        <v>4280</v>
      </c>
      <c r="AV149" s="3">
        <v>0</v>
      </c>
      <c r="AW149" s="3">
        <v>130037</v>
      </c>
      <c r="AX149" s="3">
        <v>523913</v>
      </c>
      <c r="AY149" s="3">
        <v>1288592</v>
      </c>
      <c r="AZ149" s="3">
        <v>591</v>
      </c>
      <c r="BA149" s="3">
        <v>282946</v>
      </c>
      <c r="BB149" s="3">
        <v>201561</v>
      </c>
      <c r="BC149" s="3">
        <v>0</v>
      </c>
      <c r="BD149" s="3">
        <v>0</v>
      </c>
      <c r="BE149" s="3">
        <v>0</v>
      </c>
      <c r="BF149" s="3">
        <v>153059</v>
      </c>
      <c r="BG149" s="3">
        <v>0</v>
      </c>
      <c r="BH149" s="3">
        <v>4418466</v>
      </c>
      <c r="BI149" s="3">
        <v>0</v>
      </c>
      <c r="BJ149" s="3">
        <v>0</v>
      </c>
      <c r="BK149" s="3">
        <v>23965</v>
      </c>
      <c r="BL149" s="3">
        <v>0</v>
      </c>
      <c r="BM149" s="3">
        <v>0</v>
      </c>
      <c r="BN149" s="3">
        <v>0</v>
      </c>
      <c r="BO149" s="3">
        <v>49135</v>
      </c>
      <c r="BP149" s="3">
        <v>0</v>
      </c>
      <c r="BQ149" s="3">
        <v>0</v>
      </c>
      <c r="BR149" s="3">
        <v>0</v>
      </c>
      <c r="BS149" s="3">
        <v>0</v>
      </c>
      <c r="BT149" s="3">
        <v>0</v>
      </c>
      <c r="BU149" s="3">
        <v>0</v>
      </c>
      <c r="BV149" s="3">
        <v>0</v>
      </c>
      <c r="BW149" s="3">
        <v>0</v>
      </c>
      <c r="BX149" s="3">
        <v>0</v>
      </c>
      <c r="BY149" s="3">
        <v>0</v>
      </c>
      <c r="BZ149" s="3">
        <v>5777</v>
      </c>
      <c r="CA149" s="3">
        <v>0</v>
      </c>
      <c r="CB149" s="3">
        <v>0</v>
      </c>
      <c r="CC149" s="3">
        <v>78877</v>
      </c>
      <c r="CD149" s="3">
        <v>4936904</v>
      </c>
      <c r="CE149" s="3">
        <v>0</v>
      </c>
      <c r="CF149" s="3">
        <v>0</v>
      </c>
      <c r="CG149" s="3">
        <v>0</v>
      </c>
      <c r="CH149" s="3">
        <v>482020</v>
      </c>
      <c r="CI149" s="3">
        <v>0</v>
      </c>
      <c r="CJ149" s="3">
        <v>-493131</v>
      </c>
      <c r="CK149" s="3">
        <v>11110</v>
      </c>
      <c r="CL149" s="3">
        <v>0</v>
      </c>
      <c r="CM149" s="3">
        <v>0</v>
      </c>
      <c r="CN149" s="3">
        <v>0</v>
      </c>
      <c r="CO149" s="3">
        <v>0</v>
      </c>
      <c r="CP149" s="3">
        <v>0</v>
      </c>
      <c r="CQ149" s="3">
        <v>4936904</v>
      </c>
      <c r="CR149" s="3">
        <v>0</v>
      </c>
      <c r="CS149" s="3">
        <v>0</v>
      </c>
      <c r="CT149" s="3">
        <v>0</v>
      </c>
      <c r="CU149" s="1">
        <v>19639605</v>
      </c>
    </row>
    <row r="150" spans="3:99" ht="15" x14ac:dyDescent="0.3">
      <c r="C150" s="1" t="s">
        <v>465</v>
      </c>
      <c r="D150" s="24" t="s">
        <v>466</v>
      </c>
      <c r="E150" s="25"/>
      <c r="F150" s="25"/>
      <c r="G150" s="26"/>
      <c r="H150" s="3">
        <v>0</v>
      </c>
      <c r="I150" s="27">
        <v>0</v>
      </c>
      <c r="J150" s="26"/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1700</v>
      </c>
      <c r="X150" s="3">
        <v>0</v>
      </c>
      <c r="Y150" s="3">
        <v>0</v>
      </c>
      <c r="Z150" s="3">
        <v>0</v>
      </c>
      <c r="AA150" s="3">
        <v>0</v>
      </c>
      <c r="AB150" s="3">
        <v>282133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409409</v>
      </c>
      <c r="AS150" s="3">
        <v>0</v>
      </c>
      <c r="AT150" s="3">
        <v>1954356</v>
      </c>
      <c r="AU150" s="3">
        <v>0</v>
      </c>
      <c r="AV150" s="3">
        <v>0</v>
      </c>
      <c r="AW150" s="3">
        <v>138028</v>
      </c>
      <c r="AX150" s="3">
        <v>593329</v>
      </c>
      <c r="AY150" s="3">
        <v>1724450</v>
      </c>
      <c r="AZ150" s="3">
        <v>18670</v>
      </c>
      <c r="BA150" s="3">
        <v>281331</v>
      </c>
      <c r="BB150" s="3">
        <v>275400</v>
      </c>
      <c r="BC150" s="3">
        <v>0</v>
      </c>
      <c r="BD150" s="3">
        <v>0</v>
      </c>
      <c r="BE150" s="3">
        <v>0</v>
      </c>
      <c r="BF150" s="3">
        <v>75846</v>
      </c>
      <c r="BG150" s="3">
        <v>0</v>
      </c>
      <c r="BH150" s="3">
        <v>5061410</v>
      </c>
      <c r="BI150" s="3">
        <v>0</v>
      </c>
      <c r="BJ150" s="3">
        <v>0</v>
      </c>
      <c r="BK150" s="3">
        <v>94626</v>
      </c>
      <c r="BL150" s="3">
        <v>0</v>
      </c>
      <c r="BM150" s="3">
        <v>0</v>
      </c>
      <c r="BN150" s="3">
        <v>0</v>
      </c>
      <c r="BO150" s="3">
        <v>80654</v>
      </c>
      <c r="BP150" s="3">
        <v>0</v>
      </c>
      <c r="BQ150" s="3">
        <v>0</v>
      </c>
      <c r="BR150" s="3">
        <v>0</v>
      </c>
      <c r="BS150" s="3">
        <v>0</v>
      </c>
      <c r="BT150" s="3">
        <v>47667</v>
      </c>
      <c r="BU150" s="3">
        <v>0</v>
      </c>
      <c r="BV150" s="3">
        <v>0</v>
      </c>
      <c r="BW150" s="3">
        <v>0</v>
      </c>
      <c r="BX150" s="3">
        <v>0</v>
      </c>
      <c r="BY150" s="3">
        <v>0</v>
      </c>
      <c r="BZ150" s="3">
        <v>2133</v>
      </c>
      <c r="CA150" s="3">
        <v>0</v>
      </c>
      <c r="CB150" s="3">
        <v>23407</v>
      </c>
      <c r="CC150" s="3">
        <v>248487</v>
      </c>
      <c r="CD150" s="3">
        <v>5719306</v>
      </c>
      <c r="CE150" s="3">
        <v>0</v>
      </c>
      <c r="CF150" s="3">
        <v>0</v>
      </c>
      <c r="CG150" s="3">
        <v>0</v>
      </c>
      <c r="CH150" s="3">
        <v>0</v>
      </c>
      <c r="CI150" s="3">
        <v>0</v>
      </c>
      <c r="CJ150" s="3">
        <v>0</v>
      </c>
      <c r="CK150" s="3">
        <v>0</v>
      </c>
      <c r="CL150" s="3">
        <v>0</v>
      </c>
      <c r="CM150" s="3">
        <v>0</v>
      </c>
      <c r="CN150" s="3">
        <v>0</v>
      </c>
      <c r="CO150" s="3">
        <v>0</v>
      </c>
      <c r="CP150" s="3">
        <v>0</v>
      </c>
      <c r="CQ150" s="3">
        <v>5719306</v>
      </c>
      <c r="CR150" s="3">
        <v>0</v>
      </c>
      <c r="CS150" s="3">
        <v>0</v>
      </c>
      <c r="CT150" s="3">
        <v>0</v>
      </c>
      <c r="CU150" s="1">
        <v>22751648</v>
      </c>
    </row>
    <row r="151" spans="3:99" ht="15" x14ac:dyDescent="0.3">
      <c r="C151" s="1" t="s">
        <v>467</v>
      </c>
      <c r="D151" s="24" t="s">
        <v>468</v>
      </c>
      <c r="E151" s="25"/>
      <c r="F151" s="25"/>
      <c r="G151" s="26"/>
      <c r="H151" s="3">
        <v>0</v>
      </c>
      <c r="I151" s="27">
        <v>0</v>
      </c>
      <c r="J151" s="26"/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855318</v>
      </c>
      <c r="AC151" s="3">
        <v>0</v>
      </c>
      <c r="AD151" s="3">
        <v>83529</v>
      </c>
      <c r="AE151" s="3">
        <v>-4630</v>
      </c>
      <c r="AF151" s="3">
        <v>57184</v>
      </c>
      <c r="AG151" s="3">
        <v>-2490</v>
      </c>
      <c r="AH151" s="3">
        <v>7050</v>
      </c>
      <c r="AI151" s="3">
        <v>-750</v>
      </c>
      <c r="AJ151" s="3">
        <v>341125</v>
      </c>
      <c r="AK151" s="3">
        <v>-16856</v>
      </c>
      <c r="AL151" s="3">
        <v>2459</v>
      </c>
      <c r="AM151" s="3">
        <v>108948</v>
      </c>
      <c r="AN151" s="3">
        <v>27585</v>
      </c>
      <c r="AO151" s="3">
        <v>0</v>
      </c>
      <c r="AP151" s="3">
        <v>0</v>
      </c>
      <c r="AQ151" s="3">
        <v>0</v>
      </c>
      <c r="AR151" s="3">
        <v>2224525</v>
      </c>
      <c r="AS151" s="3">
        <v>493256</v>
      </c>
      <c r="AT151" s="3">
        <v>8548622</v>
      </c>
      <c r="AU151" s="3">
        <v>25680</v>
      </c>
      <c r="AV151" s="3">
        <v>0</v>
      </c>
      <c r="AW151" s="3">
        <v>654403</v>
      </c>
      <c r="AX151" s="3">
        <v>3262373</v>
      </c>
      <c r="AY151" s="3">
        <v>7019334</v>
      </c>
      <c r="AZ151" s="3">
        <v>152629</v>
      </c>
      <c r="BA151" s="3">
        <v>1756113</v>
      </c>
      <c r="BB151" s="3">
        <v>1251180</v>
      </c>
      <c r="BC151" s="3">
        <v>0</v>
      </c>
      <c r="BD151" s="3">
        <v>0</v>
      </c>
      <c r="BE151" s="3">
        <v>0</v>
      </c>
      <c r="BF151" s="3">
        <v>456238</v>
      </c>
      <c r="BG151" s="3">
        <v>230</v>
      </c>
      <c r="BH151" s="3">
        <v>23620064</v>
      </c>
      <c r="BI151" s="3">
        <v>0</v>
      </c>
      <c r="BJ151" s="3">
        <v>0</v>
      </c>
      <c r="BK151" s="3">
        <v>0</v>
      </c>
      <c r="BL151" s="3">
        <v>0</v>
      </c>
      <c r="BM151" s="3">
        <v>0</v>
      </c>
      <c r="BN151" s="3">
        <v>6607</v>
      </c>
      <c r="BO151" s="3">
        <v>445881</v>
      </c>
      <c r="BP151" s="3">
        <v>0</v>
      </c>
      <c r="BQ151" s="3">
        <v>0</v>
      </c>
      <c r="BR151" s="3">
        <v>0</v>
      </c>
      <c r="BS151" s="3">
        <v>0</v>
      </c>
      <c r="BT151" s="3">
        <v>354866</v>
      </c>
      <c r="BU151" s="3">
        <v>0</v>
      </c>
      <c r="BV151" s="3">
        <v>0</v>
      </c>
      <c r="BW151" s="3">
        <v>0</v>
      </c>
      <c r="BX151" s="3">
        <v>0</v>
      </c>
      <c r="BY151" s="3">
        <v>0</v>
      </c>
      <c r="BZ151" s="3">
        <v>98317</v>
      </c>
      <c r="CA151" s="3">
        <v>0</v>
      </c>
      <c r="CB151" s="3">
        <v>81857</v>
      </c>
      <c r="CC151" s="3">
        <v>987530</v>
      </c>
      <c r="CD151" s="3">
        <v>26832120</v>
      </c>
      <c r="CE151" s="3">
        <v>0</v>
      </c>
      <c r="CF151" s="3">
        <v>0</v>
      </c>
      <c r="CG151" s="3">
        <v>0</v>
      </c>
      <c r="CH151" s="3">
        <v>3519697</v>
      </c>
      <c r="CI151" s="3">
        <v>0</v>
      </c>
      <c r="CJ151" s="3">
        <v>-3519697</v>
      </c>
      <c r="CK151" s="3">
        <v>0</v>
      </c>
      <c r="CL151" s="3">
        <v>4500</v>
      </c>
      <c r="CM151" s="3">
        <v>0</v>
      </c>
      <c r="CN151" s="3">
        <v>0</v>
      </c>
      <c r="CO151" s="3">
        <v>0</v>
      </c>
      <c r="CP151" s="3">
        <v>0</v>
      </c>
      <c r="CQ151" s="3">
        <v>26836620</v>
      </c>
      <c r="CR151" s="3">
        <v>0</v>
      </c>
      <c r="CS151" s="3">
        <v>0</v>
      </c>
      <c r="CT151" s="3">
        <v>0</v>
      </c>
      <c r="CU151" s="1">
        <v>106571417</v>
      </c>
    </row>
    <row r="152" spans="3:99" ht="15" x14ac:dyDescent="0.3">
      <c r="C152" s="1" t="s">
        <v>469</v>
      </c>
      <c r="D152" s="24" t="s">
        <v>470</v>
      </c>
      <c r="E152" s="25"/>
      <c r="F152" s="25"/>
      <c r="G152" s="26"/>
      <c r="H152" s="3">
        <v>0</v>
      </c>
      <c r="I152" s="27">
        <v>0</v>
      </c>
      <c r="J152" s="26"/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18000</v>
      </c>
      <c r="X152" s="3">
        <v>0</v>
      </c>
      <c r="Y152" s="3">
        <v>0</v>
      </c>
      <c r="Z152" s="3">
        <v>0</v>
      </c>
      <c r="AA152" s="3">
        <v>0</v>
      </c>
      <c r="AB152" s="3">
        <v>596409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688743</v>
      </c>
      <c r="AS152" s="3">
        <v>0</v>
      </c>
      <c r="AT152" s="3">
        <v>5784614</v>
      </c>
      <c r="AU152" s="3">
        <v>0</v>
      </c>
      <c r="AV152" s="3">
        <v>0</v>
      </c>
      <c r="AW152" s="3">
        <v>424468</v>
      </c>
      <c r="AX152" s="3">
        <v>926682</v>
      </c>
      <c r="AY152" s="3">
        <v>3120287</v>
      </c>
      <c r="AZ152" s="3">
        <v>0</v>
      </c>
      <c r="BA152" s="3">
        <v>997466</v>
      </c>
      <c r="BB152" s="3">
        <v>430236</v>
      </c>
      <c r="BC152" s="3">
        <v>0</v>
      </c>
      <c r="BD152" s="3">
        <v>0</v>
      </c>
      <c r="BE152" s="3">
        <v>0</v>
      </c>
      <c r="BF152" s="3">
        <v>45918</v>
      </c>
      <c r="BG152" s="3">
        <v>0</v>
      </c>
      <c r="BH152" s="3">
        <v>11729673</v>
      </c>
      <c r="BI152" s="3">
        <v>0</v>
      </c>
      <c r="BJ152" s="3">
        <v>0</v>
      </c>
      <c r="BK152" s="3">
        <v>0</v>
      </c>
      <c r="BL152" s="3">
        <v>0</v>
      </c>
      <c r="BM152" s="3">
        <v>0</v>
      </c>
      <c r="BN152" s="3">
        <v>0</v>
      </c>
      <c r="BO152" s="3">
        <v>129346</v>
      </c>
      <c r="BP152" s="3">
        <v>0</v>
      </c>
      <c r="BQ152" s="3">
        <v>0</v>
      </c>
      <c r="BR152" s="3">
        <v>0</v>
      </c>
      <c r="BS152" s="3">
        <v>0</v>
      </c>
      <c r="BT152" s="3">
        <v>0</v>
      </c>
      <c r="BU152" s="3">
        <v>0</v>
      </c>
      <c r="BV152" s="3">
        <v>0</v>
      </c>
      <c r="BW152" s="3">
        <v>0</v>
      </c>
      <c r="BX152" s="3">
        <v>0</v>
      </c>
      <c r="BY152" s="3">
        <v>0</v>
      </c>
      <c r="BZ152" s="3">
        <v>6659</v>
      </c>
      <c r="CA152" s="3">
        <v>0</v>
      </c>
      <c r="CB152" s="3">
        <v>0</v>
      </c>
      <c r="CC152" s="3">
        <v>136005</v>
      </c>
      <c r="CD152" s="3">
        <v>12554421</v>
      </c>
      <c r="CE152" s="3">
        <v>0</v>
      </c>
      <c r="CF152" s="3">
        <v>0</v>
      </c>
      <c r="CG152" s="3">
        <v>0</v>
      </c>
      <c r="CH152" s="3">
        <v>21910</v>
      </c>
      <c r="CI152" s="3">
        <v>0</v>
      </c>
      <c r="CJ152" s="3">
        <v>0</v>
      </c>
      <c r="CK152" s="3">
        <v>-21910</v>
      </c>
      <c r="CL152" s="3">
        <v>0</v>
      </c>
      <c r="CM152" s="3">
        <v>0</v>
      </c>
      <c r="CN152" s="3">
        <v>0</v>
      </c>
      <c r="CO152" s="3">
        <v>0</v>
      </c>
      <c r="CP152" s="3">
        <v>659987</v>
      </c>
      <c r="CQ152" s="3">
        <v>13214408</v>
      </c>
      <c r="CR152" s="3">
        <v>0</v>
      </c>
      <c r="CS152" s="3">
        <v>0</v>
      </c>
      <c r="CT152" s="3">
        <v>0</v>
      </c>
      <c r="CU152" s="1">
        <v>51463322</v>
      </c>
    </row>
    <row r="153" spans="3:99" ht="15" x14ac:dyDescent="0.3">
      <c r="C153" s="1" t="s">
        <v>471</v>
      </c>
      <c r="D153" s="24" t="s">
        <v>472</v>
      </c>
      <c r="E153" s="25"/>
      <c r="F153" s="25"/>
      <c r="G153" s="26"/>
      <c r="H153" s="3">
        <v>0</v>
      </c>
      <c r="I153" s="27">
        <v>0</v>
      </c>
      <c r="J153" s="26"/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108226</v>
      </c>
      <c r="AC153" s="3">
        <v>0</v>
      </c>
      <c r="AD153" s="3">
        <v>0</v>
      </c>
      <c r="AE153" s="3">
        <v>0</v>
      </c>
      <c r="AF153" s="3">
        <v>9605</v>
      </c>
      <c r="AG153" s="3">
        <v>-980</v>
      </c>
      <c r="AH153" s="3">
        <v>0</v>
      </c>
      <c r="AI153" s="3">
        <v>0</v>
      </c>
      <c r="AJ153" s="3">
        <v>704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132049</v>
      </c>
      <c r="AS153" s="3">
        <v>0</v>
      </c>
      <c r="AT153" s="3">
        <v>919624</v>
      </c>
      <c r="AU153" s="3">
        <v>0</v>
      </c>
      <c r="AV153" s="3">
        <v>0</v>
      </c>
      <c r="AW153" s="3">
        <v>76663</v>
      </c>
      <c r="AX153" s="3">
        <v>259060</v>
      </c>
      <c r="AY153" s="3">
        <v>590962</v>
      </c>
      <c r="AZ153" s="3">
        <v>0</v>
      </c>
      <c r="BA153" s="3">
        <v>167114</v>
      </c>
      <c r="BB153" s="3">
        <v>135049</v>
      </c>
      <c r="BC153" s="3">
        <v>0</v>
      </c>
      <c r="BD153" s="3">
        <v>0</v>
      </c>
      <c r="BE153" s="3">
        <v>0</v>
      </c>
      <c r="BF153" s="3">
        <v>37920</v>
      </c>
      <c r="BG153" s="3">
        <v>0</v>
      </c>
      <c r="BH153" s="3">
        <v>2186395</v>
      </c>
      <c r="BI153" s="3">
        <v>0</v>
      </c>
      <c r="BJ153" s="3">
        <v>0</v>
      </c>
      <c r="BK153" s="3">
        <v>84314</v>
      </c>
      <c r="BL153" s="3">
        <v>0</v>
      </c>
      <c r="BM153" s="3">
        <v>0</v>
      </c>
      <c r="BN153" s="3">
        <v>0</v>
      </c>
      <c r="BO153" s="3">
        <v>46363</v>
      </c>
      <c r="BP153" s="3">
        <v>0</v>
      </c>
      <c r="BQ153" s="3">
        <v>0</v>
      </c>
      <c r="BR153" s="3">
        <v>0</v>
      </c>
      <c r="BS153" s="3">
        <v>0</v>
      </c>
      <c r="BT153" s="3">
        <v>0</v>
      </c>
      <c r="BU153" s="3">
        <v>0</v>
      </c>
      <c r="BV153" s="3">
        <v>0</v>
      </c>
      <c r="BW153" s="3">
        <v>0</v>
      </c>
      <c r="BX153" s="3">
        <v>0</v>
      </c>
      <c r="BY153" s="3">
        <v>0</v>
      </c>
      <c r="BZ153" s="3">
        <v>988</v>
      </c>
      <c r="CA153" s="3">
        <v>0</v>
      </c>
      <c r="CB153" s="3">
        <v>0</v>
      </c>
      <c r="CC153" s="3">
        <v>131666</v>
      </c>
      <c r="CD153" s="3">
        <v>2450111</v>
      </c>
      <c r="CE153" s="3">
        <v>0</v>
      </c>
      <c r="CF153" s="3">
        <v>0</v>
      </c>
      <c r="CG153" s="3">
        <v>0</v>
      </c>
      <c r="CH153" s="3">
        <v>142855</v>
      </c>
      <c r="CI153" s="3">
        <v>0</v>
      </c>
      <c r="CJ153" s="3">
        <v>-142855</v>
      </c>
      <c r="CK153" s="3">
        <v>0</v>
      </c>
      <c r="CL153" s="3">
        <v>0</v>
      </c>
      <c r="CM153" s="3">
        <v>0</v>
      </c>
      <c r="CN153" s="3">
        <v>0</v>
      </c>
      <c r="CO153" s="3">
        <v>0</v>
      </c>
      <c r="CP153" s="3">
        <v>0</v>
      </c>
      <c r="CQ153" s="3">
        <v>2450111</v>
      </c>
      <c r="CR153" s="3">
        <v>0</v>
      </c>
      <c r="CS153" s="3">
        <v>0</v>
      </c>
      <c r="CT153" s="3">
        <v>0</v>
      </c>
      <c r="CU153" s="1">
        <v>9785944</v>
      </c>
    </row>
    <row r="154" spans="3:99" ht="15" x14ac:dyDescent="0.3">
      <c r="C154" s="1" t="s">
        <v>473</v>
      </c>
      <c r="D154" s="24" t="s">
        <v>474</v>
      </c>
      <c r="E154" s="25"/>
      <c r="F154" s="25"/>
      <c r="G154" s="26"/>
      <c r="H154" s="3">
        <v>0</v>
      </c>
      <c r="I154" s="27">
        <v>0</v>
      </c>
      <c r="J154" s="26"/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74806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78754</v>
      </c>
      <c r="AS154" s="3">
        <v>69946</v>
      </c>
      <c r="AT154" s="3">
        <v>1988520</v>
      </c>
      <c r="AU154" s="3">
        <v>0</v>
      </c>
      <c r="AV154" s="3">
        <v>0</v>
      </c>
      <c r="AW154" s="3">
        <v>163780</v>
      </c>
      <c r="AX154" s="3">
        <v>493066</v>
      </c>
      <c r="AY154" s="3">
        <v>1604013</v>
      </c>
      <c r="AZ154" s="3">
        <v>64587</v>
      </c>
      <c r="BA154" s="3">
        <v>425381</v>
      </c>
      <c r="BB154" s="3">
        <v>159397</v>
      </c>
      <c r="BC154" s="3">
        <v>0</v>
      </c>
      <c r="BD154" s="3">
        <v>0</v>
      </c>
      <c r="BE154" s="3">
        <v>0</v>
      </c>
      <c r="BF154" s="3">
        <v>9421</v>
      </c>
      <c r="BG154" s="3">
        <v>0</v>
      </c>
      <c r="BH154" s="3">
        <v>4978115</v>
      </c>
      <c r="BI154" s="3">
        <v>0</v>
      </c>
      <c r="BJ154" s="3">
        <v>0</v>
      </c>
      <c r="BK154" s="3">
        <v>86233</v>
      </c>
      <c r="BL154" s="3">
        <v>0</v>
      </c>
      <c r="BM154" s="3">
        <v>0</v>
      </c>
      <c r="BN154" s="3">
        <v>935</v>
      </c>
      <c r="BO154" s="3">
        <v>91031</v>
      </c>
      <c r="BP154" s="3">
        <v>0</v>
      </c>
      <c r="BQ154" s="3">
        <v>0</v>
      </c>
      <c r="BR154" s="3">
        <v>0</v>
      </c>
      <c r="BS154" s="3">
        <v>0</v>
      </c>
      <c r="BT154" s="3">
        <v>0</v>
      </c>
      <c r="BU154" s="3">
        <v>0</v>
      </c>
      <c r="BV154" s="3">
        <v>0</v>
      </c>
      <c r="BW154" s="3">
        <v>0</v>
      </c>
      <c r="BX154" s="3">
        <v>0</v>
      </c>
      <c r="BY154" s="3">
        <v>0</v>
      </c>
      <c r="BZ154" s="3">
        <v>89540</v>
      </c>
      <c r="CA154" s="3">
        <v>0</v>
      </c>
      <c r="CB154" s="3">
        <v>0</v>
      </c>
      <c r="CC154" s="3">
        <v>267741</v>
      </c>
      <c r="CD154" s="3">
        <v>5324611</v>
      </c>
      <c r="CE154" s="3">
        <v>0</v>
      </c>
      <c r="CF154" s="3">
        <v>0</v>
      </c>
      <c r="CG154" s="3">
        <v>0</v>
      </c>
      <c r="CH154" s="3">
        <v>0</v>
      </c>
      <c r="CI154" s="3">
        <v>0</v>
      </c>
      <c r="CJ154" s="3">
        <v>0</v>
      </c>
      <c r="CK154" s="3">
        <v>0</v>
      </c>
      <c r="CL154" s="3">
        <v>0</v>
      </c>
      <c r="CM154" s="3">
        <v>0</v>
      </c>
      <c r="CN154" s="3">
        <v>0</v>
      </c>
      <c r="CO154" s="3">
        <v>0</v>
      </c>
      <c r="CP154" s="3">
        <v>0</v>
      </c>
      <c r="CQ154" s="3">
        <v>5324611</v>
      </c>
      <c r="CR154" s="3">
        <v>0</v>
      </c>
      <c r="CS154" s="3">
        <v>0</v>
      </c>
      <c r="CT154" s="3">
        <v>0</v>
      </c>
      <c r="CU154" s="1">
        <v>21294488</v>
      </c>
    </row>
    <row r="155" spans="3:99" ht="15" x14ac:dyDescent="0.3">
      <c r="C155" s="1" t="s">
        <v>475</v>
      </c>
      <c r="D155" s="24" t="s">
        <v>476</v>
      </c>
      <c r="E155" s="25"/>
      <c r="F155" s="25"/>
      <c r="G155" s="26"/>
      <c r="H155" s="3">
        <v>0</v>
      </c>
      <c r="I155" s="27">
        <v>0</v>
      </c>
      <c r="J155" s="26"/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108274</v>
      </c>
      <c r="AC155" s="3">
        <v>0</v>
      </c>
      <c r="AD155" s="3">
        <v>-3</v>
      </c>
      <c r="AE155" s="3">
        <v>0</v>
      </c>
      <c r="AF155" s="3">
        <v>17440</v>
      </c>
      <c r="AG155" s="3">
        <v>0</v>
      </c>
      <c r="AH155" s="3">
        <v>1760</v>
      </c>
      <c r="AI155" s="3">
        <v>4694</v>
      </c>
      <c r="AJ155" s="3">
        <v>2236</v>
      </c>
      <c r="AK155" s="3">
        <v>3110</v>
      </c>
      <c r="AL155" s="3">
        <v>-77</v>
      </c>
      <c r="AM155" s="3">
        <v>15860</v>
      </c>
      <c r="AN155" s="3">
        <v>0</v>
      </c>
      <c r="AO155" s="3">
        <v>0</v>
      </c>
      <c r="AP155" s="3">
        <v>0</v>
      </c>
      <c r="AQ155" s="3">
        <v>0</v>
      </c>
      <c r="AR155" s="3">
        <v>214164</v>
      </c>
      <c r="AS155" s="3">
        <v>0</v>
      </c>
      <c r="AT155" s="3">
        <v>1072333</v>
      </c>
      <c r="AU155" s="3">
        <v>17120</v>
      </c>
      <c r="AV155" s="3">
        <v>0</v>
      </c>
      <c r="AW155" s="3">
        <v>62670</v>
      </c>
      <c r="AX155" s="3">
        <v>301194</v>
      </c>
      <c r="AY155" s="3">
        <v>699075</v>
      </c>
      <c r="AZ155" s="3">
        <v>9438</v>
      </c>
      <c r="BA155" s="3">
        <v>199099</v>
      </c>
      <c r="BB155" s="3">
        <v>222574</v>
      </c>
      <c r="BC155" s="3">
        <v>7228</v>
      </c>
      <c r="BD155" s="3">
        <v>0</v>
      </c>
      <c r="BE155" s="3">
        <v>0</v>
      </c>
      <c r="BF155" s="3">
        <v>80894</v>
      </c>
      <c r="BG155" s="3">
        <v>24951</v>
      </c>
      <c r="BH155" s="3">
        <v>2696576</v>
      </c>
      <c r="BI155" s="3">
        <v>0</v>
      </c>
      <c r="BJ155" s="3">
        <v>0</v>
      </c>
      <c r="BK155" s="3">
        <v>50803</v>
      </c>
      <c r="BL155" s="3">
        <v>0</v>
      </c>
      <c r="BM155" s="3">
        <v>0</v>
      </c>
      <c r="BN155" s="3">
        <v>0</v>
      </c>
      <c r="BO155" s="3">
        <v>62338</v>
      </c>
      <c r="BP155" s="3">
        <v>0</v>
      </c>
      <c r="BQ155" s="3">
        <v>0</v>
      </c>
      <c r="BR155" s="3">
        <v>0</v>
      </c>
      <c r="BS155" s="3">
        <v>0</v>
      </c>
      <c r="BT155" s="3">
        <v>0</v>
      </c>
      <c r="BU155" s="3">
        <v>0</v>
      </c>
      <c r="BV155" s="3">
        <v>0</v>
      </c>
      <c r="BW155" s="3">
        <v>0</v>
      </c>
      <c r="BX155" s="3">
        <v>0</v>
      </c>
      <c r="BY155" s="3">
        <v>0</v>
      </c>
      <c r="BZ155" s="3">
        <v>35489</v>
      </c>
      <c r="CA155" s="3">
        <v>0</v>
      </c>
      <c r="CB155" s="3">
        <v>0</v>
      </c>
      <c r="CC155" s="3">
        <v>148630</v>
      </c>
      <c r="CD155" s="3">
        <v>3059370</v>
      </c>
      <c r="CE155" s="3">
        <v>0</v>
      </c>
      <c r="CF155" s="3">
        <v>0</v>
      </c>
      <c r="CG155" s="3">
        <v>0</v>
      </c>
      <c r="CH155" s="3">
        <v>66957</v>
      </c>
      <c r="CI155" s="3">
        <v>0</v>
      </c>
      <c r="CJ155" s="3">
        <v>-66957</v>
      </c>
      <c r="CK155" s="3">
        <v>0</v>
      </c>
      <c r="CL155" s="3">
        <v>0</v>
      </c>
      <c r="CM155" s="3">
        <v>0</v>
      </c>
      <c r="CN155" s="3">
        <v>0</v>
      </c>
      <c r="CO155" s="3">
        <v>0</v>
      </c>
      <c r="CP155" s="3">
        <v>0</v>
      </c>
      <c r="CQ155" s="3">
        <v>3059370</v>
      </c>
      <c r="CR155" s="3">
        <v>0</v>
      </c>
      <c r="CS155" s="3">
        <v>0</v>
      </c>
      <c r="CT155" s="3">
        <v>0</v>
      </c>
      <c r="CU155" s="1">
        <v>12176610</v>
      </c>
    </row>
    <row r="156" spans="3:99" ht="15" x14ac:dyDescent="0.3">
      <c r="C156" s="1" t="s">
        <v>477</v>
      </c>
      <c r="D156" s="24" t="s">
        <v>478</v>
      </c>
      <c r="E156" s="25"/>
      <c r="F156" s="25"/>
      <c r="G156" s="26"/>
      <c r="H156" s="3">
        <v>0</v>
      </c>
      <c r="I156" s="27">
        <v>0</v>
      </c>
      <c r="J156" s="26"/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264449</v>
      </c>
      <c r="AC156" s="3">
        <v>0</v>
      </c>
      <c r="AD156" s="3">
        <v>107081</v>
      </c>
      <c r="AE156" s="3">
        <v>0</v>
      </c>
      <c r="AF156" s="3">
        <v>0</v>
      </c>
      <c r="AG156" s="3">
        <v>0</v>
      </c>
      <c r="AH156" s="3">
        <v>9832</v>
      </c>
      <c r="AI156" s="3">
        <v>0</v>
      </c>
      <c r="AJ156" s="3">
        <v>0</v>
      </c>
      <c r="AK156" s="3">
        <v>0</v>
      </c>
      <c r="AL156" s="3">
        <v>219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573005</v>
      </c>
      <c r="AS156" s="3">
        <v>0</v>
      </c>
      <c r="AT156" s="3">
        <v>5807121</v>
      </c>
      <c r="AU156" s="3">
        <v>0</v>
      </c>
      <c r="AV156" s="3">
        <v>0</v>
      </c>
      <c r="AW156" s="3">
        <v>535122</v>
      </c>
      <c r="AX156" s="3">
        <v>1003917</v>
      </c>
      <c r="AY156" s="3">
        <v>3887169</v>
      </c>
      <c r="AZ156" s="3">
        <v>249212</v>
      </c>
      <c r="BA156" s="3">
        <v>8468</v>
      </c>
      <c r="BB156" s="3">
        <v>722878</v>
      </c>
      <c r="BC156" s="3">
        <v>0</v>
      </c>
      <c r="BD156" s="3">
        <v>0</v>
      </c>
      <c r="BE156" s="3">
        <v>0</v>
      </c>
      <c r="BF156" s="3">
        <v>817198</v>
      </c>
      <c r="BG156" s="3">
        <v>0</v>
      </c>
      <c r="BH156" s="3">
        <v>13031088</v>
      </c>
      <c r="BI156" s="3">
        <v>0</v>
      </c>
      <c r="BJ156" s="3">
        <v>0</v>
      </c>
      <c r="BK156" s="3">
        <v>0</v>
      </c>
      <c r="BL156" s="3">
        <v>0</v>
      </c>
      <c r="BM156" s="3">
        <v>0</v>
      </c>
      <c r="BN156" s="3">
        <v>0</v>
      </c>
      <c r="BO156" s="3">
        <v>149268</v>
      </c>
      <c r="BP156" s="3">
        <v>0</v>
      </c>
      <c r="BQ156" s="3">
        <v>0</v>
      </c>
      <c r="BR156" s="3">
        <v>0</v>
      </c>
      <c r="BS156" s="3">
        <v>0</v>
      </c>
      <c r="BT156" s="3">
        <v>0</v>
      </c>
      <c r="BU156" s="3">
        <v>0</v>
      </c>
      <c r="BV156" s="3">
        <v>0</v>
      </c>
      <c r="BW156" s="3">
        <v>0</v>
      </c>
      <c r="BX156" s="3">
        <v>0</v>
      </c>
      <c r="BY156" s="3">
        <v>0</v>
      </c>
      <c r="BZ156" s="3">
        <v>7024</v>
      </c>
      <c r="CA156" s="3">
        <v>0</v>
      </c>
      <c r="CB156" s="3">
        <v>0</v>
      </c>
      <c r="CC156" s="3">
        <v>156292</v>
      </c>
      <c r="CD156" s="3">
        <v>13760386</v>
      </c>
      <c r="CE156" s="3">
        <v>0</v>
      </c>
      <c r="CF156" s="3">
        <v>0</v>
      </c>
      <c r="CG156" s="3">
        <v>0</v>
      </c>
      <c r="CH156" s="3">
        <v>0</v>
      </c>
      <c r="CI156" s="3">
        <v>0</v>
      </c>
      <c r="CJ156" s="3">
        <v>0</v>
      </c>
      <c r="CK156" s="3">
        <v>0</v>
      </c>
      <c r="CL156" s="3">
        <v>0</v>
      </c>
      <c r="CM156" s="3">
        <v>0</v>
      </c>
      <c r="CN156" s="3">
        <v>0</v>
      </c>
      <c r="CO156" s="3">
        <v>0</v>
      </c>
      <c r="CP156" s="3">
        <v>0</v>
      </c>
      <c r="CQ156" s="3">
        <v>13760386</v>
      </c>
      <c r="CR156" s="3">
        <v>0</v>
      </c>
      <c r="CS156" s="3">
        <v>0</v>
      </c>
      <c r="CT156" s="3">
        <v>0</v>
      </c>
      <c r="CU156" s="1">
        <v>54850115</v>
      </c>
    </row>
    <row r="157" spans="3:99" ht="15" x14ac:dyDescent="0.3">
      <c r="C157" s="1" t="s">
        <v>479</v>
      </c>
      <c r="D157" s="24" t="s">
        <v>480</v>
      </c>
      <c r="E157" s="25"/>
      <c r="F157" s="25"/>
      <c r="G157" s="26"/>
      <c r="H157" s="3">
        <v>0</v>
      </c>
      <c r="I157" s="27">
        <v>0</v>
      </c>
      <c r="J157" s="26"/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130282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95</v>
      </c>
      <c r="AM157" s="3">
        <v>42668</v>
      </c>
      <c r="AN157" s="3">
        <v>0</v>
      </c>
      <c r="AO157" s="3">
        <v>0</v>
      </c>
      <c r="AP157" s="3">
        <v>0</v>
      </c>
      <c r="AQ157" s="3">
        <v>0</v>
      </c>
      <c r="AR157" s="3">
        <v>209626</v>
      </c>
      <c r="AS157" s="3">
        <v>71245</v>
      </c>
      <c r="AT157" s="3">
        <v>1244229</v>
      </c>
      <c r="AU157" s="3">
        <v>0</v>
      </c>
      <c r="AV157" s="3">
        <v>0</v>
      </c>
      <c r="AW157" s="3">
        <v>124693</v>
      </c>
      <c r="AX157" s="3">
        <v>489549</v>
      </c>
      <c r="AY157" s="3">
        <v>1219652</v>
      </c>
      <c r="AZ157" s="3">
        <v>14943</v>
      </c>
      <c r="BA157" s="3">
        <v>195497</v>
      </c>
      <c r="BB157" s="3">
        <v>178380</v>
      </c>
      <c r="BC157" s="3">
        <v>0</v>
      </c>
      <c r="BD157" s="3">
        <v>0</v>
      </c>
      <c r="BE157" s="3">
        <v>0</v>
      </c>
      <c r="BF157" s="3">
        <v>53509</v>
      </c>
      <c r="BG157" s="3">
        <v>0</v>
      </c>
      <c r="BH157" s="3">
        <v>3591701</v>
      </c>
      <c r="BI157" s="3">
        <v>0</v>
      </c>
      <c r="BJ157" s="3">
        <v>0</v>
      </c>
      <c r="BK157" s="3">
        <v>20455</v>
      </c>
      <c r="BL157" s="3">
        <v>0</v>
      </c>
      <c r="BM157" s="3">
        <v>0</v>
      </c>
      <c r="BN157" s="3">
        <v>3254</v>
      </c>
      <c r="BO157" s="3">
        <v>55931</v>
      </c>
      <c r="BP157" s="3">
        <v>0</v>
      </c>
      <c r="BQ157" s="3">
        <v>0</v>
      </c>
      <c r="BR157" s="3">
        <v>0</v>
      </c>
      <c r="BS157" s="3">
        <v>0</v>
      </c>
      <c r="BT157" s="3">
        <v>0</v>
      </c>
      <c r="BU157" s="3">
        <v>0</v>
      </c>
      <c r="BV157" s="3">
        <v>0</v>
      </c>
      <c r="BW157" s="3">
        <v>0</v>
      </c>
      <c r="BX157" s="3">
        <v>0</v>
      </c>
      <c r="BY157" s="3">
        <v>0</v>
      </c>
      <c r="BZ157" s="3">
        <v>0</v>
      </c>
      <c r="CA157" s="3">
        <v>0</v>
      </c>
      <c r="CB157" s="3">
        <v>0</v>
      </c>
      <c r="CC157" s="3">
        <v>79641</v>
      </c>
      <c r="CD157" s="3">
        <v>3880969</v>
      </c>
      <c r="CE157" s="3">
        <v>0</v>
      </c>
      <c r="CF157" s="3">
        <v>0</v>
      </c>
      <c r="CG157" s="3">
        <v>0</v>
      </c>
      <c r="CH157" s="3">
        <v>88273</v>
      </c>
      <c r="CI157" s="3">
        <v>0</v>
      </c>
      <c r="CJ157" s="3">
        <v>0</v>
      </c>
      <c r="CK157" s="3">
        <v>-88273</v>
      </c>
      <c r="CL157" s="3">
        <v>0</v>
      </c>
      <c r="CM157" s="3">
        <v>0</v>
      </c>
      <c r="CN157" s="3">
        <v>0</v>
      </c>
      <c r="CO157" s="3">
        <v>0</v>
      </c>
      <c r="CP157" s="3">
        <v>0</v>
      </c>
      <c r="CQ157" s="3">
        <v>3880969</v>
      </c>
      <c r="CR157" s="3">
        <v>0</v>
      </c>
      <c r="CS157" s="3">
        <v>0</v>
      </c>
      <c r="CT157" s="3">
        <v>0</v>
      </c>
      <c r="CU157" s="1">
        <v>15487288</v>
      </c>
    </row>
    <row r="158" spans="3:99" ht="15" x14ac:dyDescent="0.3">
      <c r="C158" s="1" t="s">
        <v>481</v>
      </c>
      <c r="D158" s="24" t="s">
        <v>482</v>
      </c>
      <c r="E158" s="25"/>
      <c r="F158" s="25"/>
      <c r="G158" s="26"/>
      <c r="H158" s="3">
        <v>0</v>
      </c>
      <c r="I158" s="27">
        <v>0</v>
      </c>
      <c r="J158" s="26"/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225108</v>
      </c>
      <c r="AC158" s="3">
        <v>0</v>
      </c>
      <c r="AD158" s="3">
        <v>65279</v>
      </c>
      <c r="AE158" s="3">
        <v>-19435</v>
      </c>
      <c r="AF158" s="3">
        <v>29404</v>
      </c>
      <c r="AG158" s="3">
        <v>-14030</v>
      </c>
      <c r="AH158" s="3">
        <v>51538</v>
      </c>
      <c r="AI158" s="3">
        <v>-5830</v>
      </c>
      <c r="AJ158" s="3">
        <v>12388</v>
      </c>
      <c r="AK158" s="3">
        <v>-6002</v>
      </c>
      <c r="AL158" s="3">
        <v>580</v>
      </c>
      <c r="AM158" s="3">
        <v>23</v>
      </c>
      <c r="AN158" s="3">
        <v>13424</v>
      </c>
      <c r="AO158" s="3">
        <v>0</v>
      </c>
      <c r="AP158" s="3">
        <v>0</v>
      </c>
      <c r="AQ158" s="3">
        <v>0</v>
      </c>
      <c r="AR158" s="3">
        <v>619015</v>
      </c>
      <c r="AS158" s="3">
        <v>411852</v>
      </c>
      <c r="AT158" s="3">
        <v>4992102</v>
      </c>
      <c r="AU158" s="3">
        <v>0</v>
      </c>
      <c r="AV158" s="3">
        <v>0</v>
      </c>
      <c r="AW158" s="3">
        <v>361265</v>
      </c>
      <c r="AX158" s="3">
        <v>1453227</v>
      </c>
      <c r="AY158" s="3">
        <v>4277395</v>
      </c>
      <c r="AZ158" s="3">
        <v>68286</v>
      </c>
      <c r="BA158" s="3">
        <v>932148</v>
      </c>
      <c r="BB158" s="3">
        <v>638297</v>
      </c>
      <c r="BC158" s="3">
        <v>0</v>
      </c>
      <c r="BD158" s="3">
        <v>0</v>
      </c>
      <c r="BE158" s="3">
        <v>0</v>
      </c>
      <c r="BF158" s="3">
        <v>115595</v>
      </c>
      <c r="BG158" s="3">
        <v>0</v>
      </c>
      <c r="BH158" s="3">
        <v>13250170</v>
      </c>
      <c r="BI158" s="3">
        <v>0</v>
      </c>
      <c r="BJ158" s="3">
        <v>0</v>
      </c>
      <c r="BK158" s="3">
        <v>344929</v>
      </c>
      <c r="BL158" s="3">
        <v>0</v>
      </c>
      <c r="BM158" s="3">
        <v>42285</v>
      </c>
      <c r="BN158" s="3">
        <v>4019</v>
      </c>
      <c r="BO158" s="3">
        <v>180584</v>
      </c>
      <c r="BP158" s="3">
        <v>0</v>
      </c>
      <c r="BQ158" s="3">
        <v>0</v>
      </c>
      <c r="BR158" s="3">
        <v>0</v>
      </c>
      <c r="BS158" s="3">
        <v>0</v>
      </c>
      <c r="BT158" s="3">
        <v>244737</v>
      </c>
      <c r="BU158" s="3">
        <v>0</v>
      </c>
      <c r="BV158" s="3">
        <v>0</v>
      </c>
      <c r="BW158" s="3">
        <v>0</v>
      </c>
      <c r="BX158" s="3">
        <v>0</v>
      </c>
      <c r="BY158" s="3">
        <v>0</v>
      </c>
      <c r="BZ158" s="3">
        <v>161427</v>
      </c>
      <c r="CA158" s="3">
        <v>0</v>
      </c>
      <c r="CB158" s="3">
        <v>0</v>
      </c>
      <c r="CC158" s="3">
        <v>977984</v>
      </c>
      <c r="CD158" s="3">
        <v>14847170</v>
      </c>
      <c r="CE158" s="3">
        <v>0</v>
      </c>
      <c r="CF158" s="3">
        <v>0</v>
      </c>
      <c r="CG158" s="3">
        <v>0</v>
      </c>
      <c r="CH158" s="3">
        <v>31960</v>
      </c>
      <c r="CI158" s="3">
        <v>0</v>
      </c>
      <c r="CJ158" s="3">
        <v>0</v>
      </c>
      <c r="CK158" s="3">
        <v>-31960</v>
      </c>
      <c r="CL158" s="3">
        <v>5590</v>
      </c>
      <c r="CM158" s="3">
        <v>0</v>
      </c>
      <c r="CN158" s="3">
        <v>326249</v>
      </c>
      <c r="CO158" s="3">
        <v>0</v>
      </c>
      <c r="CP158" s="3">
        <v>0</v>
      </c>
      <c r="CQ158" s="3">
        <v>15179009</v>
      </c>
      <c r="CR158" s="3">
        <v>0</v>
      </c>
      <c r="CS158" s="3">
        <v>0</v>
      </c>
      <c r="CT158" s="3">
        <v>0</v>
      </c>
      <c r="CU158" s="1">
        <v>59785782</v>
      </c>
    </row>
    <row r="159" spans="3:99" ht="15" x14ac:dyDescent="0.3">
      <c r="C159" s="1" t="s">
        <v>483</v>
      </c>
      <c r="D159" s="24" t="s">
        <v>484</v>
      </c>
      <c r="E159" s="25"/>
      <c r="F159" s="25"/>
      <c r="G159" s="26"/>
      <c r="H159" s="3">
        <v>0</v>
      </c>
      <c r="I159" s="27">
        <v>0</v>
      </c>
      <c r="J159" s="26"/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818461</v>
      </c>
      <c r="AC159" s="3">
        <v>0</v>
      </c>
      <c r="AD159" s="3">
        <v>414095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15261</v>
      </c>
      <c r="AM159" s="3">
        <v>192443</v>
      </c>
      <c r="AN159" s="3">
        <v>0</v>
      </c>
      <c r="AO159" s="3">
        <v>0</v>
      </c>
      <c r="AP159" s="3">
        <v>0</v>
      </c>
      <c r="AQ159" s="3">
        <v>0</v>
      </c>
      <c r="AR159" s="3">
        <v>2552542</v>
      </c>
      <c r="AS159" s="3">
        <v>809477</v>
      </c>
      <c r="AT159" s="3">
        <v>9626994</v>
      </c>
      <c r="AU159" s="3">
        <v>8560</v>
      </c>
      <c r="AV159" s="3">
        <v>0</v>
      </c>
      <c r="AW159" s="3">
        <v>535500</v>
      </c>
      <c r="AX159" s="3">
        <v>4443921</v>
      </c>
      <c r="AY159" s="3">
        <v>8407323</v>
      </c>
      <c r="AZ159" s="3">
        <v>139842</v>
      </c>
      <c r="BA159" s="3">
        <v>1973656</v>
      </c>
      <c r="BB159" s="3">
        <v>1487240</v>
      </c>
      <c r="BC159" s="3">
        <v>0</v>
      </c>
      <c r="BD159" s="3">
        <v>0</v>
      </c>
      <c r="BE159" s="3">
        <v>0</v>
      </c>
      <c r="BF159" s="3">
        <v>537318</v>
      </c>
      <c r="BG159" s="3">
        <v>0</v>
      </c>
      <c r="BH159" s="3">
        <v>27969831</v>
      </c>
      <c r="BI159" s="3">
        <v>0</v>
      </c>
      <c r="BJ159" s="3">
        <v>0</v>
      </c>
      <c r="BK159" s="3">
        <v>209764</v>
      </c>
      <c r="BL159" s="3">
        <v>0</v>
      </c>
      <c r="BM159" s="3">
        <v>10670</v>
      </c>
      <c r="BN159" s="3">
        <v>0</v>
      </c>
      <c r="BO159" s="3">
        <v>279393</v>
      </c>
      <c r="BP159" s="3">
        <v>0</v>
      </c>
      <c r="BQ159" s="3">
        <v>0</v>
      </c>
      <c r="BR159" s="3">
        <v>0</v>
      </c>
      <c r="BS159" s="3">
        <v>0</v>
      </c>
      <c r="BT159" s="3">
        <v>421228</v>
      </c>
      <c r="BU159" s="3">
        <v>0</v>
      </c>
      <c r="BV159" s="3">
        <v>0</v>
      </c>
      <c r="BW159" s="3">
        <v>0</v>
      </c>
      <c r="BX159" s="3">
        <v>0</v>
      </c>
      <c r="BY159" s="3">
        <v>0</v>
      </c>
      <c r="BZ159" s="3">
        <v>83114</v>
      </c>
      <c r="CA159" s="3">
        <v>0</v>
      </c>
      <c r="CB159" s="3">
        <v>68207</v>
      </c>
      <c r="CC159" s="3">
        <v>1072376</v>
      </c>
      <c r="CD159" s="3">
        <v>31594749</v>
      </c>
      <c r="CE159" s="3">
        <v>0</v>
      </c>
      <c r="CF159" s="3">
        <v>0</v>
      </c>
      <c r="CG159" s="3">
        <v>1164245</v>
      </c>
      <c r="CH159" s="3">
        <v>0</v>
      </c>
      <c r="CI159" s="3">
        <v>0</v>
      </c>
      <c r="CJ159" s="3">
        <v>0</v>
      </c>
      <c r="CK159" s="3">
        <v>0</v>
      </c>
      <c r="CL159" s="3">
        <v>0</v>
      </c>
      <c r="CM159" s="3">
        <v>15325000</v>
      </c>
      <c r="CN159" s="3">
        <v>0</v>
      </c>
      <c r="CO159" s="3">
        <v>0</v>
      </c>
      <c r="CP159" s="3">
        <v>2192822</v>
      </c>
      <c r="CQ159" s="3">
        <v>50276816</v>
      </c>
      <c r="CR159" s="3">
        <v>0</v>
      </c>
      <c r="CS159" s="3">
        <v>0</v>
      </c>
      <c r="CT159" s="3">
        <v>0</v>
      </c>
      <c r="CU159" s="1">
        <v>162630848</v>
      </c>
    </row>
    <row r="160" spans="3:99" ht="15" x14ac:dyDescent="0.3">
      <c r="C160" s="1" t="s">
        <v>485</v>
      </c>
      <c r="D160" s="24" t="s">
        <v>486</v>
      </c>
      <c r="E160" s="25"/>
      <c r="F160" s="25"/>
      <c r="G160" s="26"/>
      <c r="H160" s="3">
        <v>0</v>
      </c>
      <c r="I160" s="27">
        <v>0</v>
      </c>
      <c r="J160" s="26"/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137539</v>
      </c>
      <c r="AC160" s="3">
        <v>0</v>
      </c>
      <c r="AD160" s="3">
        <v>62568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603</v>
      </c>
      <c r="AK160" s="3">
        <v>0</v>
      </c>
      <c r="AL160" s="3">
        <v>842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317069</v>
      </c>
      <c r="AS160" s="3">
        <v>0</v>
      </c>
      <c r="AT160" s="3">
        <v>1931753</v>
      </c>
      <c r="AU160" s="3">
        <v>0</v>
      </c>
      <c r="AV160" s="3">
        <v>0</v>
      </c>
      <c r="AW160" s="3">
        <v>211212</v>
      </c>
      <c r="AX160" s="3">
        <v>317251</v>
      </c>
      <c r="AY160" s="3">
        <v>1308323</v>
      </c>
      <c r="AZ160" s="3">
        <v>86489</v>
      </c>
      <c r="BA160" s="3">
        <v>276099</v>
      </c>
      <c r="BB160" s="3">
        <v>330444</v>
      </c>
      <c r="BC160" s="3">
        <v>0</v>
      </c>
      <c r="BD160" s="3">
        <v>0</v>
      </c>
      <c r="BE160" s="3">
        <v>0</v>
      </c>
      <c r="BF160" s="3">
        <v>95140</v>
      </c>
      <c r="BG160" s="3">
        <v>510</v>
      </c>
      <c r="BH160" s="3">
        <v>4557225</v>
      </c>
      <c r="BI160" s="3">
        <v>0</v>
      </c>
      <c r="BJ160" s="3">
        <v>0</v>
      </c>
      <c r="BK160" s="3">
        <v>89553</v>
      </c>
      <c r="BL160" s="3">
        <v>0</v>
      </c>
      <c r="BM160" s="3">
        <v>0</v>
      </c>
      <c r="BN160" s="3">
        <v>0</v>
      </c>
      <c r="BO160" s="3">
        <v>45702</v>
      </c>
      <c r="BP160" s="3">
        <v>0</v>
      </c>
      <c r="BQ160" s="3">
        <v>0</v>
      </c>
      <c r="BR160" s="3">
        <v>0</v>
      </c>
      <c r="BS160" s="3">
        <v>0</v>
      </c>
      <c r="BT160" s="3">
        <v>65070</v>
      </c>
      <c r="BU160" s="3">
        <v>0</v>
      </c>
      <c r="BV160" s="3">
        <v>0</v>
      </c>
      <c r="BW160" s="3">
        <v>0</v>
      </c>
      <c r="BX160" s="3">
        <v>0</v>
      </c>
      <c r="BY160" s="3">
        <v>0</v>
      </c>
      <c r="BZ160" s="3">
        <v>57440</v>
      </c>
      <c r="CA160" s="3">
        <v>0</v>
      </c>
      <c r="CB160" s="3">
        <v>0</v>
      </c>
      <c r="CC160" s="3">
        <v>257767</v>
      </c>
      <c r="CD160" s="3">
        <v>5132062</v>
      </c>
      <c r="CE160" s="3">
        <v>0</v>
      </c>
      <c r="CF160" s="3">
        <v>1995222</v>
      </c>
      <c r="CG160" s="3">
        <v>0</v>
      </c>
      <c r="CH160" s="3">
        <v>976801</v>
      </c>
      <c r="CI160" s="3">
        <v>0</v>
      </c>
      <c r="CJ160" s="3">
        <v>-976801</v>
      </c>
      <c r="CK160" s="3">
        <v>0</v>
      </c>
      <c r="CL160" s="3">
        <v>8000</v>
      </c>
      <c r="CM160" s="3">
        <v>305818</v>
      </c>
      <c r="CN160" s="3">
        <v>0</v>
      </c>
      <c r="CO160" s="3">
        <v>0</v>
      </c>
      <c r="CP160" s="3">
        <v>0</v>
      </c>
      <c r="CQ160" s="3">
        <v>7441102</v>
      </c>
      <c r="CR160" s="3">
        <v>0</v>
      </c>
      <c r="CS160" s="3">
        <v>0</v>
      </c>
      <c r="CT160" s="3">
        <v>0</v>
      </c>
      <c r="CU160" s="1">
        <v>25030803</v>
      </c>
    </row>
    <row r="161" spans="3:99" ht="15" x14ac:dyDescent="0.3">
      <c r="C161" s="1" t="s">
        <v>487</v>
      </c>
      <c r="D161" s="24" t="s">
        <v>488</v>
      </c>
      <c r="E161" s="25"/>
      <c r="F161" s="25"/>
      <c r="G161" s="26"/>
      <c r="H161" s="3">
        <v>0</v>
      </c>
      <c r="I161" s="27">
        <v>0</v>
      </c>
      <c r="J161" s="26"/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231961</v>
      </c>
      <c r="AC161" s="3">
        <v>0</v>
      </c>
      <c r="AD161" s="3">
        <v>179</v>
      </c>
      <c r="AE161" s="3">
        <v>0</v>
      </c>
      <c r="AF161" s="3">
        <v>699</v>
      </c>
      <c r="AG161" s="3">
        <v>0</v>
      </c>
      <c r="AH161" s="3">
        <v>3156</v>
      </c>
      <c r="AI161" s="3">
        <v>-75</v>
      </c>
      <c r="AJ161" s="3">
        <v>163135</v>
      </c>
      <c r="AK161" s="3">
        <v>-2266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619483</v>
      </c>
      <c r="AS161" s="3">
        <v>223754</v>
      </c>
      <c r="AT161" s="3">
        <v>3475839</v>
      </c>
      <c r="AU161" s="3">
        <v>0</v>
      </c>
      <c r="AV161" s="3">
        <v>0</v>
      </c>
      <c r="AW161" s="3">
        <v>226523</v>
      </c>
      <c r="AX161" s="3">
        <v>1124892</v>
      </c>
      <c r="AY161" s="3">
        <v>3251607</v>
      </c>
      <c r="AZ161" s="3">
        <v>43476</v>
      </c>
      <c r="BA161" s="3">
        <v>656294</v>
      </c>
      <c r="BB161" s="3">
        <v>387116</v>
      </c>
      <c r="BC161" s="3">
        <v>0</v>
      </c>
      <c r="BD161" s="3">
        <v>0</v>
      </c>
      <c r="BE161" s="3">
        <v>0</v>
      </c>
      <c r="BF161" s="3">
        <v>216848</v>
      </c>
      <c r="BG161" s="3">
        <v>0</v>
      </c>
      <c r="BH161" s="3">
        <v>9606352</v>
      </c>
      <c r="BI161" s="3">
        <v>0</v>
      </c>
      <c r="BJ161" s="3">
        <v>0</v>
      </c>
      <c r="BK161" s="3">
        <v>565624</v>
      </c>
      <c r="BL161" s="3">
        <v>0</v>
      </c>
      <c r="BM161" s="3">
        <v>0</v>
      </c>
      <c r="BN161" s="3">
        <v>0</v>
      </c>
      <c r="BO161" s="3">
        <v>146726</v>
      </c>
      <c r="BP161" s="3">
        <v>0</v>
      </c>
      <c r="BQ161" s="3">
        <v>0</v>
      </c>
      <c r="BR161" s="3">
        <v>0</v>
      </c>
      <c r="BS161" s="3">
        <v>0</v>
      </c>
      <c r="BT161" s="3">
        <v>194559</v>
      </c>
      <c r="BU161" s="3">
        <v>0</v>
      </c>
      <c r="BV161" s="3">
        <v>0</v>
      </c>
      <c r="BW161" s="3">
        <v>0</v>
      </c>
      <c r="BX161" s="3">
        <v>0</v>
      </c>
      <c r="BY161" s="3">
        <v>0</v>
      </c>
      <c r="BZ161" s="3">
        <v>67397</v>
      </c>
      <c r="CA161" s="3">
        <v>0</v>
      </c>
      <c r="CB161" s="3">
        <v>0</v>
      </c>
      <c r="CC161" s="3">
        <v>974307</v>
      </c>
      <c r="CD161" s="3">
        <v>11200144</v>
      </c>
      <c r="CE161" s="3">
        <v>0</v>
      </c>
      <c r="CF161" s="3">
        <v>0</v>
      </c>
      <c r="CG161" s="3">
        <v>0</v>
      </c>
      <c r="CH161" s="3">
        <v>87214</v>
      </c>
      <c r="CI161" s="3">
        <v>0</v>
      </c>
      <c r="CJ161" s="3">
        <v>-87214</v>
      </c>
      <c r="CK161" s="3">
        <v>0</v>
      </c>
      <c r="CL161" s="3">
        <v>0</v>
      </c>
      <c r="CM161" s="3">
        <v>0</v>
      </c>
      <c r="CN161" s="3">
        <v>0</v>
      </c>
      <c r="CO161" s="3">
        <v>0</v>
      </c>
      <c r="CP161" s="3">
        <v>0</v>
      </c>
      <c r="CQ161" s="3">
        <v>11200144</v>
      </c>
      <c r="CR161" s="3">
        <v>0</v>
      </c>
      <c r="CS161" s="3">
        <v>0</v>
      </c>
      <c r="CT161" s="3">
        <v>0</v>
      </c>
      <c r="CU161" s="1">
        <v>44577874</v>
      </c>
    </row>
    <row r="162" spans="3:99" ht="15" x14ac:dyDescent="0.3">
      <c r="C162" s="1" t="s">
        <v>489</v>
      </c>
      <c r="D162" s="24" t="s">
        <v>490</v>
      </c>
      <c r="E162" s="25"/>
      <c r="F162" s="25"/>
      <c r="G162" s="26"/>
      <c r="H162" s="3">
        <v>0</v>
      </c>
      <c r="I162" s="27">
        <v>0</v>
      </c>
      <c r="J162" s="26"/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6992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1465</v>
      </c>
      <c r="AN162" s="3">
        <v>0</v>
      </c>
      <c r="AO162" s="3">
        <v>0</v>
      </c>
      <c r="AP162" s="3">
        <v>0</v>
      </c>
      <c r="AQ162" s="3">
        <v>0</v>
      </c>
      <c r="AR162" s="3">
        <v>36919</v>
      </c>
      <c r="AS162" s="3">
        <v>49886</v>
      </c>
      <c r="AT162" s="3">
        <v>254065</v>
      </c>
      <c r="AU162" s="3">
        <v>0</v>
      </c>
      <c r="AV162" s="3">
        <v>0</v>
      </c>
      <c r="AW162" s="3">
        <v>19766</v>
      </c>
      <c r="AX162" s="3">
        <v>168907</v>
      </c>
      <c r="AY162" s="3">
        <v>325153</v>
      </c>
      <c r="AZ162" s="3">
        <v>6569</v>
      </c>
      <c r="BA162" s="3">
        <v>80097</v>
      </c>
      <c r="BB162" s="3">
        <v>102281</v>
      </c>
      <c r="BC162" s="3">
        <v>0</v>
      </c>
      <c r="BD162" s="3">
        <v>0</v>
      </c>
      <c r="BE162" s="3">
        <v>0</v>
      </c>
      <c r="BF162" s="3">
        <v>24318</v>
      </c>
      <c r="BG162" s="3">
        <v>0</v>
      </c>
      <c r="BH162" s="3">
        <v>1031046</v>
      </c>
      <c r="BI162" s="3">
        <v>0</v>
      </c>
      <c r="BJ162" s="3">
        <v>0</v>
      </c>
      <c r="BK162" s="3">
        <v>132524</v>
      </c>
      <c r="BL162" s="3">
        <v>0</v>
      </c>
      <c r="BM162" s="3">
        <v>0</v>
      </c>
      <c r="BN162" s="3">
        <v>2350</v>
      </c>
      <c r="BO162" s="3">
        <v>32028</v>
      </c>
      <c r="BP162" s="3">
        <v>0</v>
      </c>
      <c r="BQ162" s="3">
        <v>0</v>
      </c>
      <c r="BR162" s="3">
        <v>0</v>
      </c>
      <c r="BS162" s="3">
        <v>0</v>
      </c>
      <c r="BT162" s="3">
        <v>49378</v>
      </c>
      <c r="BU162" s="3">
        <v>0</v>
      </c>
      <c r="BV162" s="3">
        <v>0</v>
      </c>
      <c r="BW162" s="3">
        <v>0</v>
      </c>
      <c r="BX162" s="3">
        <v>0</v>
      </c>
      <c r="BY162" s="3">
        <v>0</v>
      </c>
      <c r="BZ162" s="3">
        <v>28279</v>
      </c>
      <c r="CA162" s="3">
        <v>0</v>
      </c>
      <c r="CB162" s="3">
        <v>0</v>
      </c>
      <c r="CC162" s="3">
        <v>244560</v>
      </c>
      <c r="CD162" s="3">
        <v>1312526</v>
      </c>
      <c r="CE162" s="3">
        <v>0</v>
      </c>
      <c r="CF162" s="3">
        <v>0</v>
      </c>
      <c r="CG162" s="3">
        <v>0</v>
      </c>
      <c r="CH162" s="3">
        <v>59082</v>
      </c>
      <c r="CI162" s="3">
        <v>0</v>
      </c>
      <c r="CJ162" s="3">
        <v>0</v>
      </c>
      <c r="CK162" s="3">
        <v>-59082</v>
      </c>
      <c r="CL162" s="3">
        <v>0</v>
      </c>
      <c r="CM162" s="3">
        <v>0</v>
      </c>
      <c r="CN162" s="3">
        <v>0</v>
      </c>
      <c r="CO162" s="3">
        <v>0</v>
      </c>
      <c r="CP162" s="3">
        <v>0</v>
      </c>
      <c r="CQ162" s="3">
        <v>1312526</v>
      </c>
      <c r="CR162" s="3">
        <v>0</v>
      </c>
      <c r="CS162" s="3">
        <v>0</v>
      </c>
      <c r="CT162" s="3">
        <v>0</v>
      </c>
      <c r="CU162" s="1">
        <v>5221635</v>
      </c>
    </row>
    <row r="163" spans="3:99" ht="15" x14ac:dyDescent="0.3">
      <c r="C163" s="1" t="s">
        <v>491</v>
      </c>
      <c r="D163" s="24" t="s">
        <v>492</v>
      </c>
      <c r="E163" s="25"/>
      <c r="F163" s="25"/>
      <c r="G163" s="26"/>
      <c r="H163" s="3">
        <v>0</v>
      </c>
      <c r="I163" s="27">
        <v>0</v>
      </c>
      <c r="J163" s="26"/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42969</v>
      </c>
      <c r="AS163" s="3">
        <v>0</v>
      </c>
      <c r="AT163" s="3">
        <v>1386530</v>
      </c>
      <c r="AU163" s="3">
        <v>0</v>
      </c>
      <c r="AV163" s="3">
        <v>0</v>
      </c>
      <c r="AW163" s="3">
        <v>79454</v>
      </c>
      <c r="AX163" s="3">
        <v>518175</v>
      </c>
      <c r="AY163" s="3">
        <v>932628</v>
      </c>
      <c r="AZ163" s="3">
        <v>0</v>
      </c>
      <c r="BA163" s="3">
        <v>197933</v>
      </c>
      <c r="BB163" s="3">
        <v>214171</v>
      </c>
      <c r="BC163" s="3">
        <v>0</v>
      </c>
      <c r="BD163" s="3">
        <v>0</v>
      </c>
      <c r="BE163" s="3">
        <v>0</v>
      </c>
      <c r="BF163" s="3">
        <v>71495</v>
      </c>
      <c r="BG163" s="3">
        <v>0</v>
      </c>
      <c r="BH163" s="3">
        <v>3400386</v>
      </c>
      <c r="BI163" s="3">
        <v>0</v>
      </c>
      <c r="BJ163" s="3">
        <v>0</v>
      </c>
      <c r="BK163" s="3">
        <v>84588</v>
      </c>
      <c r="BL163" s="3">
        <v>0</v>
      </c>
      <c r="BM163" s="3">
        <v>0</v>
      </c>
      <c r="BN163" s="3">
        <v>0</v>
      </c>
      <c r="BO163" s="3">
        <v>81893</v>
      </c>
      <c r="BP163" s="3">
        <v>0</v>
      </c>
      <c r="BQ163" s="3">
        <v>0</v>
      </c>
      <c r="BR163" s="3">
        <v>0</v>
      </c>
      <c r="BS163" s="3">
        <v>0</v>
      </c>
      <c r="BT163" s="3">
        <v>48176</v>
      </c>
      <c r="BU163" s="3">
        <v>0</v>
      </c>
      <c r="BV163" s="3">
        <v>0</v>
      </c>
      <c r="BW163" s="3">
        <v>0</v>
      </c>
      <c r="BX163" s="3">
        <v>0</v>
      </c>
      <c r="BY163" s="3">
        <v>0</v>
      </c>
      <c r="BZ163" s="3">
        <v>103404</v>
      </c>
      <c r="CA163" s="3">
        <v>0</v>
      </c>
      <c r="CB163" s="3">
        <v>0</v>
      </c>
      <c r="CC163" s="3">
        <v>318061</v>
      </c>
      <c r="CD163" s="3">
        <v>3761416</v>
      </c>
      <c r="CE163" s="3">
        <v>0</v>
      </c>
      <c r="CF163" s="3">
        <v>0</v>
      </c>
      <c r="CG163" s="3">
        <v>0</v>
      </c>
      <c r="CH163" s="3">
        <v>14013</v>
      </c>
      <c r="CI163" s="3">
        <v>0</v>
      </c>
      <c r="CJ163" s="3">
        <v>-14013</v>
      </c>
      <c r="CK163" s="3">
        <v>0</v>
      </c>
      <c r="CL163" s="3">
        <v>0</v>
      </c>
      <c r="CM163" s="3">
        <v>0</v>
      </c>
      <c r="CN163" s="3">
        <v>0</v>
      </c>
      <c r="CO163" s="3">
        <v>0</v>
      </c>
      <c r="CP163" s="3">
        <v>0</v>
      </c>
      <c r="CQ163" s="3">
        <v>3761416</v>
      </c>
      <c r="CR163" s="3">
        <v>0</v>
      </c>
      <c r="CS163" s="3">
        <v>0</v>
      </c>
      <c r="CT163" s="3">
        <v>0</v>
      </c>
      <c r="CU163" s="1">
        <v>15002695</v>
      </c>
    </row>
    <row r="164" spans="3:99" ht="15" x14ac:dyDescent="0.3">
      <c r="C164" s="1" t="s">
        <v>493</v>
      </c>
      <c r="D164" s="24" t="s">
        <v>494</v>
      </c>
      <c r="E164" s="25"/>
      <c r="F164" s="25"/>
      <c r="G164" s="26"/>
      <c r="H164" s="3">
        <v>0</v>
      </c>
      <c r="I164" s="27">
        <v>0</v>
      </c>
      <c r="J164" s="26"/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390250</v>
      </c>
      <c r="AC164" s="3">
        <v>0</v>
      </c>
      <c r="AD164" s="3">
        <v>0</v>
      </c>
      <c r="AE164" s="3">
        <v>0</v>
      </c>
      <c r="AF164" s="3">
        <v>68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15207</v>
      </c>
      <c r="AO164" s="3">
        <v>0</v>
      </c>
      <c r="AP164" s="3">
        <v>0</v>
      </c>
      <c r="AQ164" s="3">
        <v>0</v>
      </c>
      <c r="AR164" s="3">
        <v>405972</v>
      </c>
      <c r="AS164" s="3">
        <v>0</v>
      </c>
      <c r="AT164" s="3">
        <v>2480828</v>
      </c>
      <c r="AU164" s="3">
        <v>0</v>
      </c>
      <c r="AV164" s="3">
        <v>0</v>
      </c>
      <c r="AW164" s="3">
        <v>268454</v>
      </c>
      <c r="AX164" s="3">
        <v>234902</v>
      </c>
      <c r="AY164" s="3">
        <v>1739700</v>
      </c>
      <c r="AZ164" s="3">
        <v>200501</v>
      </c>
      <c r="BA164" s="3">
        <v>221315</v>
      </c>
      <c r="BB164" s="3">
        <v>313592</v>
      </c>
      <c r="BC164" s="3">
        <v>0</v>
      </c>
      <c r="BD164" s="3">
        <v>0</v>
      </c>
      <c r="BE164" s="3">
        <v>0</v>
      </c>
      <c r="BF164" s="3">
        <v>18958</v>
      </c>
      <c r="BG164" s="3">
        <v>2686</v>
      </c>
      <c r="BH164" s="3">
        <v>5480940</v>
      </c>
      <c r="BI164" s="3">
        <v>0</v>
      </c>
      <c r="BJ164" s="3">
        <v>0</v>
      </c>
      <c r="BK164" s="3">
        <v>64781</v>
      </c>
      <c r="BL164" s="3">
        <v>0</v>
      </c>
      <c r="BM164" s="3">
        <v>0</v>
      </c>
      <c r="BN164" s="3">
        <v>0</v>
      </c>
      <c r="BO164" s="3">
        <v>38593</v>
      </c>
      <c r="BP164" s="3">
        <v>0</v>
      </c>
      <c r="BQ164" s="3">
        <v>0</v>
      </c>
      <c r="BR164" s="3">
        <v>0</v>
      </c>
      <c r="BS164" s="3">
        <v>0</v>
      </c>
      <c r="BT164" s="3">
        <v>0</v>
      </c>
      <c r="BU164" s="3">
        <v>0</v>
      </c>
      <c r="BV164" s="3">
        <v>0</v>
      </c>
      <c r="BW164" s="3">
        <v>0</v>
      </c>
      <c r="BX164" s="3">
        <v>0</v>
      </c>
      <c r="BY164" s="3">
        <v>0</v>
      </c>
      <c r="BZ164" s="3">
        <v>30966</v>
      </c>
      <c r="CA164" s="3">
        <v>0</v>
      </c>
      <c r="CB164" s="3">
        <v>0</v>
      </c>
      <c r="CC164" s="3">
        <v>134341</v>
      </c>
      <c r="CD164" s="3">
        <v>6021254</v>
      </c>
      <c r="CE164" s="3">
        <v>0</v>
      </c>
      <c r="CF164" s="3">
        <v>0</v>
      </c>
      <c r="CG164" s="3">
        <v>0</v>
      </c>
      <c r="CH164" s="3">
        <v>6050</v>
      </c>
      <c r="CI164" s="3">
        <v>0</v>
      </c>
      <c r="CJ164" s="3">
        <v>-6050</v>
      </c>
      <c r="CK164" s="3">
        <v>0</v>
      </c>
      <c r="CL164" s="3">
        <v>0</v>
      </c>
      <c r="CM164" s="3">
        <v>0</v>
      </c>
      <c r="CN164" s="3">
        <v>0</v>
      </c>
      <c r="CO164" s="3">
        <v>0</v>
      </c>
      <c r="CP164" s="3">
        <v>0</v>
      </c>
      <c r="CQ164" s="3">
        <v>6021254</v>
      </c>
      <c r="CR164" s="3">
        <v>0</v>
      </c>
      <c r="CS164" s="3">
        <v>0</v>
      </c>
      <c r="CT164" s="3">
        <v>0</v>
      </c>
      <c r="CU164" s="1">
        <v>24084562</v>
      </c>
    </row>
    <row r="165" spans="3:99" ht="15" x14ac:dyDescent="0.3">
      <c r="C165" s="28" t="s">
        <v>495</v>
      </c>
      <c r="D165" s="25"/>
      <c r="E165" s="25"/>
      <c r="F165" s="25"/>
      <c r="G165" s="26"/>
      <c r="H165" s="4"/>
      <c r="I165" s="28"/>
      <c r="J165" s="2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>
        <v>389970</v>
      </c>
      <c r="X165" s="4"/>
      <c r="Y165" s="4"/>
      <c r="Z165" s="4">
        <v>26400</v>
      </c>
      <c r="AA165" s="4">
        <v>113984</v>
      </c>
      <c r="AB165" s="4">
        <v>21931840</v>
      </c>
      <c r="AC165" s="4">
        <v>21170</v>
      </c>
      <c r="AD165" s="4">
        <v>2241661</v>
      </c>
      <c r="AE165" s="4">
        <v>-187781</v>
      </c>
      <c r="AF165" s="4">
        <v>1211528</v>
      </c>
      <c r="AG165" s="4">
        <v>-153638</v>
      </c>
      <c r="AH165" s="4">
        <v>854521</v>
      </c>
      <c r="AI165" s="4">
        <v>-16613</v>
      </c>
      <c r="AJ165" s="4">
        <v>2897296</v>
      </c>
      <c r="AK165" s="4">
        <v>-179121</v>
      </c>
      <c r="AL165" s="4">
        <v>120934</v>
      </c>
      <c r="AM165" s="4">
        <v>1093555</v>
      </c>
      <c r="AN165" s="4">
        <v>283556</v>
      </c>
      <c r="AO165" s="4">
        <v>1176891</v>
      </c>
      <c r="AP165" s="4">
        <v>29497</v>
      </c>
      <c r="AQ165" s="4">
        <v>8570</v>
      </c>
      <c r="AR165" s="4">
        <v>57501216</v>
      </c>
      <c r="AS165" s="4">
        <v>23003348</v>
      </c>
      <c r="AT165" s="4">
        <v>305899960</v>
      </c>
      <c r="AU165" s="4">
        <v>192600</v>
      </c>
      <c r="AV165" s="4"/>
      <c r="AW165" s="4">
        <v>22921914</v>
      </c>
      <c r="AX165" s="4">
        <v>132758229</v>
      </c>
      <c r="AY165" s="4">
        <v>258214367</v>
      </c>
      <c r="AZ165" s="4">
        <v>4848858</v>
      </c>
      <c r="BA165" s="4">
        <v>63988165</v>
      </c>
      <c r="BB165" s="4">
        <v>44209975</v>
      </c>
      <c r="BC165" s="4">
        <v>17792</v>
      </c>
      <c r="BD165" s="4"/>
      <c r="BE165" s="4"/>
      <c r="BF165" s="4">
        <v>23035062</v>
      </c>
      <c r="BG165" s="4">
        <v>279735</v>
      </c>
      <c r="BH165" s="4">
        <v>879370343</v>
      </c>
      <c r="BI165" s="4">
        <v>149642</v>
      </c>
      <c r="BJ165" s="4">
        <v>853552</v>
      </c>
      <c r="BK165" s="4">
        <v>17525413</v>
      </c>
      <c r="BL165" s="4">
        <v>305513</v>
      </c>
      <c r="BM165" s="4">
        <v>250205</v>
      </c>
      <c r="BN165" s="4">
        <v>215000</v>
      </c>
      <c r="BO165" s="4">
        <v>14058820</v>
      </c>
      <c r="BP165" s="4"/>
      <c r="BQ165" s="4"/>
      <c r="BR165" s="4"/>
      <c r="BS165" s="4">
        <v>21574</v>
      </c>
      <c r="BT165" s="4">
        <v>17634945</v>
      </c>
      <c r="BU165" s="4"/>
      <c r="BV165" s="4">
        <v>198135</v>
      </c>
      <c r="BW165" s="4"/>
      <c r="BX165" s="4"/>
      <c r="BY165" s="4">
        <v>904628</v>
      </c>
      <c r="BZ165" s="4">
        <v>11648491</v>
      </c>
      <c r="CA165" s="4">
        <v>968050</v>
      </c>
      <c r="CB165" s="4">
        <v>424700</v>
      </c>
      <c r="CC165" s="4">
        <v>65158816</v>
      </c>
      <c r="CD165" s="4">
        <v>1002030465</v>
      </c>
      <c r="CE165" s="4">
        <v>36995000</v>
      </c>
      <c r="CF165" s="4">
        <v>8245222</v>
      </c>
      <c r="CG165" s="4">
        <v>1164245</v>
      </c>
      <c r="CH165" s="4">
        <v>35994251</v>
      </c>
      <c r="CI165" s="4">
        <v>2406682</v>
      </c>
      <c r="CJ165" s="4">
        <v>-28262680</v>
      </c>
      <c r="CK165" s="4">
        <v>-10138252</v>
      </c>
      <c r="CL165" s="4">
        <v>2756860</v>
      </c>
      <c r="CM165" s="4">
        <v>16509711</v>
      </c>
      <c r="CN165" s="4">
        <v>6302394</v>
      </c>
      <c r="CO165" s="4">
        <v>87085</v>
      </c>
      <c r="CP165" s="4">
        <v>2457916</v>
      </c>
      <c r="CQ165" s="4">
        <v>1076548903</v>
      </c>
      <c r="CR165" s="4">
        <v>397196</v>
      </c>
      <c r="CS165" s="4">
        <v>51664</v>
      </c>
      <c r="CT165" s="4">
        <v>1461579</v>
      </c>
      <c r="CU165" s="4">
        <v>4133431509</v>
      </c>
    </row>
    <row r="166" spans="3:99" ht="15" x14ac:dyDescent="0.3">
      <c r="C166" s="35" t="s">
        <v>183</v>
      </c>
      <c r="D166" s="36"/>
      <c r="E166" s="36"/>
      <c r="F166" s="36"/>
      <c r="G166" s="37"/>
      <c r="H166" s="38">
        <v>661943265</v>
      </c>
      <c r="I166" s="35">
        <v>24840591</v>
      </c>
      <c r="J166" s="26"/>
      <c r="K166" s="38">
        <v>487626135</v>
      </c>
      <c r="L166" s="38">
        <v>14697970</v>
      </c>
      <c r="M166" s="38">
        <v>560072066</v>
      </c>
      <c r="N166" s="38">
        <v>18254300</v>
      </c>
      <c r="O166" s="38">
        <v>25318</v>
      </c>
      <c r="P166" s="38">
        <v>160</v>
      </c>
      <c r="Q166" s="38">
        <v>-22495</v>
      </c>
      <c r="R166" s="38">
        <v>35950713</v>
      </c>
      <c r="S166" s="38">
        <v>27794918</v>
      </c>
      <c r="T166" s="38">
        <v>26938868</v>
      </c>
      <c r="U166" s="38">
        <v>133735</v>
      </c>
      <c r="V166" s="38">
        <v>163798</v>
      </c>
      <c r="W166" s="38">
        <v>10250627</v>
      </c>
      <c r="X166" s="38">
        <v>1907370</v>
      </c>
      <c r="Y166" s="38">
        <v>710737</v>
      </c>
      <c r="Z166" s="38">
        <v>65466</v>
      </c>
      <c r="AA166" s="38">
        <v>160686</v>
      </c>
      <c r="AB166" s="38">
        <v>175410560</v>
      </c>
      <c r="AC166" s="38">
        <v>303786</v>
      </c>
      <c r="AD166" s="38">
        <v>2470818</v>
      </c>
      <c r="AE166" s="38">
        <v>-192831</v>
      </c>
      <c r="AF166" s="38">
        <v>5387635</v>
      </c>
      <c r="AG166" s="38">
        <v>-652005</v>
      </c>
      <c r="AH166" s="38">
        <v>1862623</v>
      </c>
      <c r="AI166" s="38">
        <v>-61045</v>
      </c>
      <c r="AJ166" s="38">
        <v>3789699</v>
      </c>
      <c r="AK166" s="38">
        <v>-233059</v>
      </c>
      <c r="AL166" s="38">
        <v>392312</v>
      </c>
      <c r="AM166" s="38">
        <v>1093555</v>
      </c>
      <c r="AN166" s="38">
        <v>302791</v>
      </c>
      <c r="AO166" s="38">
        <v>2558829</v>
      </c>
      <c r="AP166" s="38">
        <v>1894234</v>
      </c>
      <c r="AQ166" s="38">
        <v>8598</v>
      </c>
      <c r="AR166" s="38">
        <v>2192308238</v>
      </c>
      <c r="AS166" s="38">
        <v>54342926</v>
      </c>
      <c r="AT166" s="38">
        <v>2061190840</v>
      </c>
      <c r="AU166" s="38">
        <v>714760</v>
      </c>
      <c r="AV166" s="38">
        <v>44631339</v>
      </c>
      <c r="AW166" s="38">
        <v>217455802</v>
      </c>
      <c r="AX166" s="38">
        <v>903631333</v>
      </c>
      <c r="AY166" s="38">
        <v>469942056</v>
      </c>
      <c r="AZ166" s="38">
        <v>78312266</v>
      </c>
      <c r="BA166" s="38">
        <v>376805917</v>
      </c>
      <c r="BB166" s="38">
        <v>371943628</v>
      </c>
      <c r="BC166" s="38">
        <v>318524761</v>
      </c>
      <c r="BD166" s="38">
        <v>466876</v>
      </c>
      <c r="BE166" s="38">
        <v>17297851</v>
      </c>
      <c r="BF166" s="38">
        <v>148034068</v>
      </c>
      <c r="BG166" s="38">
        <v>22734574</v>
      </c>
      <c r="BH166" s="38">
        <v>5086029491</v>
      </c>
      <c r="BI166" s="38">
        <v>8748721</v>
      </c>
      <c r="BJ166" s="38">
        <v>3775819</v>
      </c>
      <c r="BK166" s="38">
        <v>156768586</v>
      </c>
      <c r="BL166" s="38">
        <v>17569426</v>
      </c>
      <c r="BM166" s="38">
        <v>7421448</v>
      </c>
      <c r="BN166" s="38">
        <v>3043568</v>
      </c>
      <c r="BO166" s="38">
        <v>131192926</v>
      </c>
      <c r="BP166" s="38">
        <v>10701788</v>
      </c>
      <c r="BQ166" s="38">
        <v>134831</v>
      </c>
      <c r="BR166" s="38">
        <v>554861</v>
      </c>
      <c r="BS166" s="38">
        <v>466426</v>
      </c>
      <c r="BT166" s="38">
        <v>17634945</v>
      </c>
      <c r="BU166" s="38">
        <v>2471361</v>
      </c>
      <c r="BV166" s="38">
        <v>3867240</v>
      </c>
      <c r="BW166" s="38">
        <v>106674</v>
      </c>
      <c r="BX166" s="38">
        <v>1936551</v>
      </c>
      <c r="BY166" s="38">
        <v>44024638</v>
      </c>
      <c r="BZ166" s="38">
        <v>103632229</v>
      </c>
      <c r="CA166" s="38">
        <v>27074753</v>
      </c>
      <c r="CB166" s="38">
        <v>424700</v>
      </c>
      <c r="CC166" s="38">
        <v>541551733</v>
      </c>
      <c r="CD166" s="38">
        <v>7819889588</v>
      </c>
      <c r="CE166" s="38">
        <v>36995000</v>
      </c>
      <c r="CF166" s="38">
        <v>8245222</v>
      </c>
      <c r="CG166" s="38">
        <v>1164245</v>
      </c>
      <c r="CH166" s="38">
        <v>108799910</v>
      </c>
      <c r="CI166" s="38">
        <v>17953404</v>
      </c>
      <c r="CJ166" s="38">
        <v>-138460859</v>
      </c>
      <c r="CK166" s="38">
        <v>-28279055</v>
      </c>
      <c r="CL166" s="38">
        <v>2940660</v>
      </c>
      <c r="CM166" s="38">
        <v>16509711</v>
      </c>
      <c r="CN166" s="38">
        <v>9855098</v>
      </c>
      <c r="CO166" s="38">
        <v>113974</v>
      </c>
      <c r="CP166" s="38">
        <v>2701479</v>
      </c>
      <c r="CQ166" s="38">
        <v>7858428378</v>
      </c>
      <c r="CR166" s="38">
        <v>397196</v>
      </c>
      <c r="CS166" s="38">
        <v>51664</v>
      </c>
      <c r="CT166" s="38">
        <v>1461579</v>
      </c>
      <c r="CU166" s="38">
        <v>31232087872</v>
      </c>
    </row>
    <row r="167" spans="3:99" ht="49.5" customHeight="1" x14ac:dyDescent="0.3"/>
  </sheetData>
  <mergeCells count="324">
    <mergeCell ref="D8:G8"/>
    <mergeCell ref="I8:J8"/>
    <mergeCell ref="D9:G9"/>
    <mergeCell ref="I9:J9"/>
    <mergeCell ref="D10:G10"/>
    <mergeCell ref="I10:J10"/>
    <mergeCell ref="A1:D1"/>
    <mergeCell ref="A3:E3"/>
    <mergeCell ref="G3:I3"/>
    <mergeCell ref="A4:E4"/>
    <mergeCell ref="D7:G7"/>
    <mergeCell ref="I7:J7"/>
    <mergeCell ref="D14:G14"/>
    <mergeCell ref="I14:J14"/>
    <mergeCell ref="D15:G15"/>
    <mergeCell ref="I15:J15"/>
    <mergeCell ref="D16:G16"/>
    <mergeCell ref="I16:J16"/>
    <mergeCell ref="D11:G11"/>
    <mergeCell ref="I11:J11"/>
    <mergeCell ref="D12:G12"/>
    <mergeCell ref="I12:J12"/>
    <mergeCell ref="D13:G13"/>
    <mergeCell ref="I13:J13"/>
    <mergeCell ref="D20:G20"/>
    <mergeCell ref="I20:J20"/>
    <mergeCell ref="D21:G21"/>
    <mergeCell ref="I21:J21"/>
    <mergeCell ref="D22:G22"/>
    <mergeCell ref="I22:J22"/>
    <mergeCell ref="D17:G17"/>
    <mergeCell ref="I17:J17"/>
    <mergeCell ref="D18:G18"/>
    <mergeCell ref="I18:J18"/>
    <mergeCell ref="D19:G19"/>
    <mergeCell ref="I19:J19"/>
    <mergeCell ref="D26:G26"/>
    <mergeCell ref="I26:J26"/>
    <mergeCell ref="D27:G27"/>
    <mergeCell ref="I27:J27"/>
    <mergeCell ref="D28:G28"/>
    <mergeCell ref="I28:J28"/>
    <mergeCell ref="D23:G23"/>
    <mergeCell ref="I23:J23"/>
    <mergeCell ref="D24:G24"/>
    <mergeCell ref="I24:J24"/>
    <mergeCell ref="D25:G25"/>
    <mergeCell ref="I25:J25"/>
    <mergeCell ref="D32:G32"/>
    <mergeCell ref="I32:J32"/>
    <mergeCell ref="D33:G33"/>
    <mergeCell ref="I33:J33"/>
    <mergeCell ref="D34:G34"/>
    <mergeCell ref="I34:J34"/>
    <mergeCell ref="D29:G29"/>
    <mergeCell ref="I29:J29"/>
    <mergeCell ref="D30:G30"/>
    <mergeCell ref="I30:J30"/>
    <mergeCell ref="D31:G31"/>
    <mergeCell ref="I31:J31"/>
    <mergeCell ref="D38:G38"/>
    <mergeCell ref="I38:J38"/>
    <mergeCell ref="D39:G39"/>
    <mergeCell ref="I39:J39"/>
    <mergeCell ref="D40:G40"/>
    <mergeCell ref="I40:J40"/>
    <mergeCell ref="D35:G35"/>
    <mergeCell ref="I35:J35"/>
    <mergeCell ref="D36:G36"/>
    <mergeCell ref="I36:J36"/>
    <mergeCell ref="D37:G37"/>
    <mergeCell ref="I37:J37"/>
    <mergeCell ref="D44:G44"/>
    <mergeCell ref="I44:J44"/>
    <mergeCell ref="D45:G45"/>
    <mergeCell ref="I45:J45"/>
    <mergeCell ref="D46:G46"/>
    <mergeCell ref="I46:J46"/>
    <mergeCell ref="D41:G41"/>
    <mergeCell ref="I41:J41"/>
    <mergeCell ref="D42:G42"/>
    <mergeCell ref="I42:J42"/>
    <mergeCell ref="D43:G43"/>
    <mergeCell ref="I43:J43"/>
    <mergeCell ref="C50:G50"/>
    <mergeCell ref="I50:J50"/>
    <mergeCell ref="D51:G51"/>
    <mergeCell ref="I51:J51"/>
    <mergeCell ref="D52:G52"/>
    <mergeCell ref="I52:J52"/>
    <mergeCell ref="D47:G47"/>
    <mergeCell ref="I47:J47"/>
    <mergeCell ref="D48:G48"/>
    <mergeCell ref="I48:J48"/>
    <mergeCell ref="D49:G49"/>
    <mergeCell ref="I49:J49"/>
    <mergeCell ref="D56:G56"/>
    <mergeCell ref="I56:J56"/>
    <mergeCell ref="D57:G57"/>
    <mergeCell ref="I57:J57"/>
    <mergeCell ref="D58:G58"/>
    <mergeCell ref="I58:J58"/>
    <mergeCell ref="D53:G53"/>
    <mergeCell ref="I53:J53"/>
    <mergeCell ref="D54:G54"/>
    <mergeCell ref="I54:J54"/>
    <mergeCell ref="D55:G55"/>
    <mergeCell ref="I55:J55"/>
    <mergeCell ref="D62:G62"/>
    <mergeCell ref="I62:J62"/>
    <mergeCell ref="D63:G63"/>
    <mergeCell ref="I63:J63"/>
    <mergeCell ref="D64:G64"/>
    <mergeCell ref="I64:J64"/>
    <mergeCell ref="D59:G59"/>
    <mergeCell ref="I59:J59"/>
    <mergeCell ref="D60:G60"/>
    <mergeCell ref="I60:J60"/>
    <mergeCell ref="D61:G61"/>
    <mergeCell ref="I61:J61"/>
    <mergeCell ref="D68:G68"/>
    <mergeCell ref="I68:J68"/>
    <mergeCell ref="D69:G69"/>
    <mergeCell ref="I69:J69"/>
    <mergeCell ref="D70:G70"/>
    <mergeCell ref="I70:J70"/>
    <mergeCell ref="D65:G65"/>
    <mergeCell ref="I65:J65"/>
    <mergeCell ref="D66:G66"/>
    <mergeCell ref="I66:J66"/>
    <mergeCell ref="D67:G67"/>
    <mergeCell ref="I67:J67"/>
    <mergeCell ref="D74:G74"/>
    <mergeCell ref="I74:J74"/>
    <mergeCell ref="D75:G75"/>
    <mergeCell ref="I75:J75"/>
    <mergeCell ref="D76:G76"/>
    <mergeCell ref="I76:J76"/>
    <mergeCell ref="D71:G71"/>
    <mergeCell ref="I71:J71"/>
    <mergeCell ref="D72:G72"/>
    <mergeCell ref="I72:J72"/>
    <mergeCell ref="D73:G73"/>
    <mergeCell ref="I73:J73"/>
    <mergeCell ref="D80:G80"/>
    <mergeCell ref="I80:J80"/>
    <mergeCell ref="D81:G81"/>
    <mergeCell ref="I81:J81"/>
    <mergeCell ref="D82:G82"/>
    <mergeCell ref="I82:J82"/>
    <mergeCell ref="D77:G77"/>
    <mergeCell ref="I77:J77"/>
    <mergeCell ref="D78:G78"/>
    <mergeCell ref="I78:J78"/>
    <mergeCell ref="D79:G79"/>
    <mergeCell ref="I79:J79"/>
    <mergeCell ref="D86:G86"/>
    <mergeCell ref="I86:J86"/>
    <mergeCell ref="D87:G87"/>
    <mergeCell ref="I87:J87"/>
    <mergeCell ref="D88:G88"/>
    <mergeCell ref="I88:J88"/>
    <mergeCell ref="D83:G83"/>
    <mergeCell ref="I83:J83"/>
    <mergeCell ref="D84:G84"/>
    <mergeCell ref="I84:J84"/>
    <mergeCell ref="D85:G85"/>
    <mergeCell ref="I85:J85"/>
    <mergeCell ref="D92:G92"/>
    <mergeCell ref="I92:J92"/>
    <mergeCell ref="D93:G93"/>
    <mergeCell ref="I93:J93"/>
    <mergeCell ref="D94:G94"/>
    <mergeCell ref="I94:J94"/>
    <mergeCell ref="D89:G89"/>
    <mergeCell ref="I89:J89"/>
    <mergeCell ref="D90:G90"/>
    <mergeCell ref="I90:J90"/>
    <mergeCell ref="D91:G91"/>
    <mergeCell ref="I91:J91"/>
    <mergeCell ref="D98:G98"/>
    <mergeCell ref="I98:J98"/>
    <mergeCell ref="D99:G99"/>
    <mergeCell ref="I99:J99"/>
    <mergeCell ref="D100:G100"/>
    <mergeCell ref="I100:J100"/>
    <mergeCell ref="D95:G95"/>
    <mergeCell ref="I95:J95"/>
    <mergeCell ref="D96:G96"/>
    <mergeCell ref="I96:J96"/>
    <mergeCell ref="D97:G97"/>
    <mergeCell ref="I97:J97"/>
    <mergeCell ref="D104:G104"/>
    <mergeCell ref="I104:J104"/>
    <mergeCell ref="D105:G105"/>
    <mergeCell ref="I105:J105"/>
    <mergeCell ref="D106:G106"/>
    <mergeCell ref="I106:J106"/>
    <mergeCell ref="D101:G101"/>
    <mergeCell ref="I101:J101"/>
    <mergeCell ref="D102:G102"/>
    <mergeCell ref="I102:J102"/>
    <mergeCell ref="D103:G103"/>
    <mergeCell ref="I103:J103"/>
    <mergeCell ref="D110:G110"/>
    <mergeCell ref="I110:J110"/>
    <mergeCell ref="D111:G111"/>
    <mergeCell ref="I111:J111"/>
    <mergeCell ref="D112:G112"/>
    <mergeCell ref="I112:J112"/>
    <mergeCell ref="D107:G107"/>
    <mergeCell ref="I107:J107"/>
    <mergeCell ref="D108:G108"/>
    <mergeCell ref="I108:J108"/>
    <mergeCell ref="D109:G109"/>
    <mergeCell ref="I109:J109"/>
    <mergeCell ref="D116:G116"/>
    <mergeCell ref="I116:J116"/>
    <mergeCell ref="D117:G117"/>
    <mergeCell ref="I117:J117"/>
    <mergeCell ref="D118:G118"/>
    <mergeCell ref="I118:J118"/>
    <mergeCell ref="D113:G113"/>
    <mergeCell ref="I113:J113"/>
    <mergeCell ref="D114:G114"/>
    <mergeCell ref="I114:J114"/>
    <mergeCell ref="D115:G115"/>
    <mergeCell ref="I115:J115"/>
    <mergeCell ref="D122:G122"/>
    <mergeCell ref="I122:J122"/>
    <mergeCell ref="D123:G123"/>
    <mergeCell ref="I123:J123"/>
    <mergeCell ref="D124:G124"/>
    <mergeCell ref="I124:J124"/>
    <mergeCell ref="D119:G119"/>
    <mergeCell ref="I119:J119"/>
    <mergeCell ref="D120:G120"/>
    <mergeCell ref="I120:J120"/>
    <mergeCell ref="D121:G121"/>
    <mergeCell ref="I121:J121"/>
    <mergeCell ref="D128:G128"/>
    <mergeCell ref="I128:J128"/>
    <mergeCell ref="D129:G129"/>
    <mergeCell ref="I129:J129"/>
    <mergeCell ref="D130:G130"/>
    <mergeCell ref="I130:J130"/>
    <mergeCell ref="D125:G125"/>
    <mergeCell ref="I125:J125"/>
    <mergeCell ref="D126:G126"/>
    <mergeCell ref="I126:J126"/>
    <mergeCell ref="D127:G127"/>
    <mergeCell ref="I127:J127"/>
    <mergeCell ref="D134:G134"/>
    <mergeCell ref="I134:J134"/>
    <mergeCell ref="D135:G135"/>
    <mergeCell ref="I135:J135"/>
    <mergeCell ref="D136:G136"/>
    <mergeCell ref="I136:J136"/>
    <mergeCell ref="D131:G131"/>
    <mergeCell ref="I131:J131"/>
    <mergeCell ref="D132:G132"/>
    <mergeCell ref="I132:J132"/>
    <mergeCell ref="D133:G133"/>
    <mergeCell ref="I133:J133"/>
    <mergeCell ref="D140:G140"/>
    <mergeCell ref="I140:J140"/>
    <mergeCell ref="D141:G141"/>
    <mergeCell ref="I141:J141"/>
    <mergeCell ref="D142:G142"/>
    <mergeCell ref="I142:J142"/>
    <mergeCell ref="D137:G137"/>
    <mergeCell ref="I137:J137"/>
    <mergeCell ref="D138:G138"/>
    <mergeCell ref="I138:J138"/>
    <mergeCell ref="D139:G139"/>
    <mergeCell ref="I139:J139"/>
    <mergeCell ref="D146:G146"/>
    <mergeCell ref="I146:J146"/>
    <mergeCell ref="D147:G147"/>
    <mergeCell ref="I147:J147"/>
    <mergeCell ref="D148:G148"/>
    <mergeCell ref="I148:J148"/>
    <mergeCell ref="D143:G143"/>
    <mergeCell ref="I143:J143"/>
    <mergeCell ref="D144:G144"/>
    <mergeCell ref="I144:J144"/>
    <mergeCell ref="D145:G145"/>
    <mergeCell ref="I145:J145"/>
    <mergeCell ref="D152:G152"/>
    <mergeCell ref="I152:J152"/>
    <mergeCell ref="D153:G153"/>
    <mergeCell ref="I153:J153"/>
    <mergeCell ref="D154:G154"/>
    <mergeCell ref="I154:J154"/>
    <mergeCell ref="D149:G149"/>
    <mergeCell ref="I149:J149"/>
    <mergeCell ref="D150:G150"/>
    <mergeCell ref="I150:J150"/>
    <mergeCell ref="D151:G151"/>
    <mergeCell ref="I151:J151"/>
    <mergeCell ref="D158:G158"/>
    <mergeCell ref="I158:J158"/>
    <mergeCell ref="D159:G159"/>
    <mergeCell ref="I159:J159"/>
    <mergeCell ref="D160:G160"/>
    <mergeCell ref="I160:J160"/>
    <mergeCell ref="D155:G155"/>
    <mergeCell ref="I155:J155"/>
    <mergeCell ref="D156:G156"/>
    <mergeCell ref="I156:J156"/>
    <mergeCell ref="D157:G157"/>
    <mergeCell ref="I157:J157"/>
    <mergeCell ref="D164:G164"/>
    <mergeCell ref="I164:J164"/>
    <mergeCell ref="C165:G165"/>
    <mergeCell ref="I165:J165"/>
    <mergeCell ref="C166:G166"/>
    <mergeCell ref="I166:J166"/>
    <mergeCell ref="D161:G161"/>
    <mergeCell ref="I161:J161"/>
    <mergeCell ref="D162:G162"/>
    <mergeCell ref="I162:J162"/>
    <mergeCell ref="D163:G163"/>
    <mergeCell ref="I163:J163"/>
  </mergeCells>
  <pageMargins left="1" right="1" top="1" bottom="1.01042007874016" header="1" footer="1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0FFD-714D-4045-A50A-08BA1CC40905}">
  <dimension ref="A1:CW166"/>
  <sheetViews>
    <sheetView tabSelected="1" zoomScale="85" zoomScaleNormal="85" workbookViewId="0">
      <pane xSplit="3" ySplit="7" topLeftCell="D147" activePane="bottomRight" state="frozen"/>
      <selection pane="topRight" activeCell="D1" sqref="D1"/>
      <selection pane="bottomLeft" activeCell="A8" sqref="A8"/>
      <selection pane="bottomRight" activeCell="D165" activeCellId="1" sqref="A165 D165:CW165"/>
    </sheetView>
  </sheetViews>
  <sheetFormatPr defaultColWidth="8.77734375" defaultRowHeight="14.4" x14ac:dyDescent="0.3"/>
  <cols>
    <col min="1" max="1" width="13.21875" bestFit="1" customWidth="1"/>
    <col min="2" max="2" width="3.5546875" style="5" bestFit="1" customWidth="1"/>
    <col min="3" max="3" width="43.33203125" bestFit="1" customWidth="1"/>
    <col min="4" max="101" width="20.44140625" customWidth="1"/>
  </cols>
  <sheetData>
    <row r="1" spans="1:101" x14ac:dyDescent="0.3">
      <c r="A1" s="7" t="s">
        <v>751</v>
      </c>
      <c r="B1" s="8"/>
      <c r="C1" t="s">
        <v>752</v>
      </c>
    </row>
    <row r="2" spans="1:101" x14ac:dyDescent="0.3">
      <c r="A2">
        <v>2024</v>
      </c>
    </row>
    <row r="3" spans="1:101" x14ac:dyDescent="0.3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5" spans="1:101" s="22" customFormat="1" ht="28.8" x14ac:dyDescent="0.3">
      <c r="A5" s="19"/>
      <c r="B5" s="20"/>
      <c r="C5" s="19"/>
      <c r="D5" s="21" t="s">
        <v>533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 t="s">
        <v>756</v>
      </c>
      <c r="BH5" s="21" t="s">
        <v>582</v>
      </c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 t="s">
        <v>757</v>
      </c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 t="s">
        <v>758</v>
      </c>
      <c r="CS5" s="21" t="s">
        <v>632</v>
      </c>
      <c r="CT5" s="21"/>
      <c r="CU5" s="21"/>
      <c r="CV5" s="21" t="s">
        <v>759</v>
      </c>
      <c r="CW5" s="21" t="s">
        <v>183</v>
      </c>
    </row>
    <row r="6" spans="1:101" s="22" customFormat="1" ht="43.2" x14ac:dyDescent="0.3">
      <c r="A6" s="19"/>
      <c r="B6" s="20"/>
      <c r="C6" s="19"/>
      <c r="D6" s="21" t="s">
        <v>534</v>
      </c>
      <c r="E6" s="21" t="s">
        <v>534</v>
      </c>
      <c r="F6" s="21" t="s">
        <v>534</v>
      </c>
      <c r="G6" s="21" t="s">
        <v>534</v>
      </c>
      <c r="H6" s="21" t="s">
        <v>534</v>
      </c>
      <c r="I6" s="21" t="s">
        <v>534</v>
      </c>
      <c r="J6" s="21" t="s">
        <v>534</v>
      </c>
      <c r="K6" s="21" t="s">
        <v>534</v>
      </c>
      <c r="L6" s="21" t="s">
        <v>534</v>
      </c>
      <c r="M6" s="21" t="s">
        <v>534</v>
      </c>
      <c r="N6" s="21" t="s">
        <v>534</v>
      </c>
      <c r="O6" s="21" t="s">
        <v>534</v>
      </c>
      <c r="P6" s="21" t="s">
        <v>534</v>
      </c>
      <c r="Q6" s="21" t="s">
        <v>534</v>
      </c>
      <c r="R6" s="21" t="s">
        <v>534</v>
      </c>
      <c r="S6" s="21" t="s">
        <v>534</v>
      </c>
      <c r="T6" s="21" t="s">
        <v>534</v>
      </c>
      <c r="U6" s="21" t="s">
        <v>534</v>
      </c>
      <c r="V6" s="21" t="s">
        <v>534</v>
      </c>
      <c r="W6" s="21" t="s">
        <v>534</v>
      </c>
      <c r="X6" s="21" t="s">
        <v>550</v>
      </c>
      <c r="Y6" s="21" t="s">
        <v>550</v>
      </c>
      <c r="Z6" s="21" t="s">
        <v>550</v>
      </c>
      <c r="AA6" s="21" t="s">
        <v>550</v>
      </c>
      <c r="AB6" s="21" t="s">
        <v>553</v>
      </c>
      <c r="AC6" s="21" t="s">
        <v>553</v>
      </c>
      <c r="AD6" s="21" t="s">
        <v>553</v>
      </c>
      <c r="AE6" s="21" t="s">
        <v>555</v>
      </c>
      <c r="AF6" s="21" t="s">
        <v>555</v>
      </c>
      <c r="AG6" s="21" t="s">
        <v>557</v>
      </c>
      <c r="AH6" s="21" t="s">
        <v>557</v>
      </c>
      <c r="AI6" s="21" t="s">
        <v>557</v>
      </c>
      <c r="AJ6" s="21" t="s">
        <v>560</v>
      </c>
      <c r="AK6" s="21" t="s">
        <v>560</v>
      </c>
      <c r="AL6" s="21" t="s">
        <v>567</v>
      </c>
      <c r="AM6" s="21" t="s">
        <v>567</v>
      </c>
      <c r="AN6" s="21" t="s">
        <v>567</v>
      </c>
      <c r="AO6" s="21" t="s">
        <v>567</v>
      </c>
      <c r="AP6" s="21" t="s">
        <v>567</v>
      </c>
      <c r="AQ6" s="21" t="s">
        <v>567</v>
      </c>
      <c r="AR6" s="21" t="s">
        <v>567</v>
      </c>
      <c r="AS6" s="21" t="s">
        <v>567</v>
      </c>
      <c r="AT6" s="21" t="s">
        <v>560</v>
      </c>
      <c r="AU6" s="21" t="s">
        <v>560</v>
      </c>
      <c r="AV6" s="21" t="s">
        <v>560</v>
      </c>
      <c r="AW6" s="21" t="s">
        <v>560</v>
      </c>
      <c r="AX6" s="21" t="s">
        <v>576</v>
      </c>
      <c r="AY6" s="21" t="s">
        <v>578</v>
      </c>
      <c r="AZ6" s="21" t="s">
        <v>578</v>
      </c>
      <c r="BA6" s="21" t="s">
        <v>578</v>
      </c>
      <c r="BB6" s="21" t="s">
        <v>578</v>
      </c>
      <c r="BC6" s="21" t="s">
        <v>578</v>
      </c>
      <c r="BD6" s="21" t="s">
        <v>578</v>
      </c>
      <c r="BE6" s="21" t="s">
        <v>578</v>
      </c>
      <c r="BF6" s="21" t="s">
        <v>578</v>
      </c>
      <c r="BG6" s="21"/>
      <c r="BH6" s="21" t="s">
        <v>583</v>
      </c>
      <c r="BI6" s="21" t="s">
        <v>583</v>
      </c>
      <c r="BJ6" s="21" t="s">
        <v>583</v>
      </c>
      <c r="BK6" s="21" t="s">
        <v>583</v>
      </c>
      <c r="BL6" s="21" t="s">
        <v>583</v>
      </c>
      <c r="BM6" s="21" t="s">
        <v>134</v>
      </c>
      <c r="BN6" s="21" t="s">
        <v>586</v>
      </c>
      <c r="BO6" s="21" t="s">
        <v>136</v>
      </c>
      <c r="BP6" s="21" t="s">
        <v>137</v>
      </c>
      <c r="BQ6" s="21" t="s">
        <v>138</v>
      </c>
      <c r="BR6" s="21" t="s">
        <v>591</v>
      </c>
      <c r="BS6" s="21" t="s">
        <v>140</v>
      </c>
      <c r="BT6" s="21" t="s">
        <v>140</v>
      </c>
      <c r="BU6" s="21" t="s">
        <v>594</v>
      </c>
      <c r="BV6" s="21" t="s">
        <v>596</v>
      </c>
      <c r="BW6" s="21"/>
      <c r="BX6" s="21" t="s">
        <v>598</v>
      </c>
      <c r="BY6" s="21" t="s">
        <v>598</v>
      </c>
      <c r="BZ6" s="21" t="s">
        <v>600</v>
      </c>
      <c r="CA6" s="21" t="s">
        <v>602</v>
      </c>
      <c r="CB6" s="21" t="s">
        <v>604</v>
      </c>
      <c r="CC6" s="21" t="s">
        <v>604</v>
      </c>
      <c r="CD6" s="21" t="s">
        <v>604</v>
      </c>
      <c r="CE6" s="21" t="s">
        <v>604</v>
      </c>
      <c r="CF6" s="21" t="s">
        <v>604</v>
      </c>
      <c r="CG6" s="21" t="s">
        <v>604</v>
      </c>
      <c r="CH6" s="21" t="s">
        <v>604</v>
      </c>
      <c r="CI6" s="21" t="s">
        <v>604</v>
      </c>
      <c r="CJ6" s="21" t="s">
        <v>604</v>
      </c>
      <c r="CK6" s="21" t="s">
        <v>604</v>
      </c>
      <c r="CL6" s="21" t="s">
        <v>604</v>
      </c>
      <c r="CM6" s="21" t="s">
        <v>604</v>
      </c>
      <c r="CN6" s="21" t="s">
        <v>613</v>
      </c>
      <c r="CO6" s="21" t="s">
        <v>604</v>
      </c>
      <c r="CP6" s="21" t="s">
        <v>615</v>
      </c>
      <c r="CQ6" s="21" t="s">
        <v>615</v>
      </c>
      <c r="CR6" s="21"/>
      <c r="CS6" s="21" t="s">
        <v>633</v>
      </c>
      <c r="CT6" s="21" t="s">
        <v>633</v>
      </c>
      <c r="CU6" s="21" t="s">
        <v>633</v>
      </c>
      <c r="CV6" s="21"/>
      <c r="CW6" s="21"/>
    </row>
    <row r="7" spans="1:101" s="23" customFormat="1" ht="72" x14ac:dyDescent="0.3">
      <c r="A7" s="7" t="s">
        <v>753</v>
      </c>
      <c r="B7" s="8" t="s">
        <v>754</v>
      </c>
      <c r="C7" s="7" t="s">
        <v>755</v>
      </c>
      <c r="D7" s="9" t="s">
        <v>535</v>
      </c>
      <c r="E7" s="9" t="s">
        <v>536</v>
      </c>
      <c r="F7" s="9" t="s">
        <v>537</v>
      </c>
      <c r="G7" s="9" t="s">
        <v>538</v>
      </c>
      <c r="H7" s="9" t="s">
        <v>539</v>
      </c>
      <c r="I7" s="9" t="s">
        <v>540</v>
      </c>
      <c r="J7" s="9" t="s">
        <v>541</v>
      </c>
      <c r="K7" s="9" t="s">
        <v>542</v>
      </c>
      <c r="L7" s="9" t="s">
        <v>543</v>
      </c>
      <c r="M7" s="9" t="s">
        <v>544</v>
      </c>
      <c r="N7" s="9" t="s">
        <v>640</v>
      </c>
      <c r="O7" s="9" t="s">
        <v>641</v>
      </c>
      <c r="P7" s="9" t="s">
        <v>617</v>
      </c>
      <c r="Q7" s="9" t="s">
        <v>545</v>
      </c>
      <c r="R7" s="9" t="s">
        <v>546</v>
      </c>
      <c r="S7" s="9" t="s">
        <v>547</v>
      </c>
      <c r="T7" s="9" t="s">
        <v>548</v>
      </c>
      <c r="U7" s="9" t="s">
        <v>549</v>
      </c>
      <c r="V7" s="9" t="s">
        <v>618</v>
      </c>
      <c r="W7" s="9" t="s">
        <v>638</v>
      </c>
      <c r="X7" s="9" t="s">
        <v>551</v>
      </c>
      <c r="Y7" s="9" t="s">
        <v>552</v>
      </c>
      <c r="Z7" s="9" t="s">
        <v>636</v>
      </c>
      <c r="AA7" s="9" t="s">
        <v>626</v>
      </c>
      <c r="AB7" s="9" t="s">
        <v>554</v>
      </c>
      <c r="AC7" s="9" t="s">
        <v>627</v>
      </c>
      <c r="AD7" s="9" t="s">
        <v>642</v>
      </c>
      <c r="AE7" s="9" t="s">
        <v>556</v>
      </c>
      <c r="AF7" s="9" t="s">
        <v>644</v>
      </c>
      <c r="AG7" s="9" t="s">
        <v>558</v>
      </c>
      <c r="AH7" s="9" t="s">
        <v>559</v>
      </c>
      <c r="AI7" s="9" t="s">
        <v>623</v>
      </c>
      <c r="AJ7" s="9" t="s">
        <v>561</v>
      </c>
      <c r="AK7" s="9" t="s">
        <v>562</v>
      </c>
      <c r="AL7" s="9" t="s">
        <v>568</v>
      </c>
      <c r="AM7" s="9" t="s">
        <v>569</v>
      </c>
      <c r="AN7" s="9" t="s">
        <v>570</v>
      </c>
      <c r="AO7" s="9" t="s">
        <v>571</v>
      </c>
      <c r="AP7" s="9" t="s">
        <v>572</v>
      </c>
      <c r="AQ7" s="9" t="s">
        <v>573</v>
      </c>
      <c r="AR7" s="9" t="s">
        <v>574</v>
      </c>
      <c r="AS7" s="9" t="s">
        <v>575</v>
      </c>
      <c r="AT7" s="9" t="s">
        <v>563</v>
      </c>
      <c r="AU7" s="9" t="s">
        <v>564</v>
      </c>
      <c r="AV7" s="9" t="s">
        <v>565</v>
      </c>
      <c r="AW7" s="9" t="s">
        <v>566</v>
      </c>
      <c r="AX7" s="9" t="s">
        <v>577</v>
      </c>
      <c r="AY7" s="9" t="s">
        <v>579</v>
      </c>
      <c r="AZ7" s="9" t="s">
        <v>619</v>
      </c>
      <c r="BA7" s="9" t="s">
        <v>580</v>
      </c>
      <c r="BB7" s="9" t="s">
        <v>646</v>
      </c>
      <c r="BC7" s="9" t="s">
        <v>643</v>
      </c>
      <c r="BD7" s="9" t="s">
        <v>631</v>
      </c>
      <c r="BE7" s="9" t="s">
        <v>647</v>
      </c>
      <c r="BF7" s="9" t="s">
        <v>581</v>
      </c>
      <c r="BG7" s="9"/>
      <c r="BH7" s="9" t="s">
        <v>620</v>
      </c>
      <c r="BI7" s="9" t="s">
        <v>584</v>
      </c>
      <c r="BJ7" s="9" t="s">
        <v>628</v>
      </c>
      <c r="BK7" s="9" t="s">
        <v>621</v>
      </c>
      <c r="BL7" s="9" t="s">
        <v>622</v>
      </c>
      <c r="BM7" s="9" t="s">
        <v>585</v>
      </c>
      <c r="BN7" s="9" t="s">
        <v>587</v>
      </c>
      <c r="BO7" s="9" t="s">
        <v>588</v>
      </c>
      <c r="BP7" s="9" t="s">
        <v>589</v>
      </c>
      <c r="BQ7" s="9" t="s">
        <v>590</v>
      </c>
      <c r="BR7" s="9" t="s">
        <v>592</v>
      </c>
      <c r="BS7" s="9" t="s">
        <v>593</v>
      </c>
      <c r="BT7" s="9" t="s">
        <v>635</v>
      </c>
      <c r="BU7" s="9" t="s">
        <v>595</v>
      </c>
      <c r="BV7" s="9" t="s">
        <v>597</v>
      </c>
      <c r="BW7" s="9"/>
      <c r="BX7" s="9" t="s">
        <v>599</v>
      </c>
      <c r="BY7" s="9" t="s">
        <v>624</v>
      </c>
      <c r="BZ7" s="9" t="s">
        <v>601</v>
      </c>
      <c r="CA7" s="9" t="s">
        <v>603</v>
      </c>
      <c r="CB7" s="9" t="s">
        <v>605</v>
      </c>
      <c r="CC7" s="9" t="s">
        <v>606</v>
      </c>
      <c r="CD7" s="9" t="s">
        <v>607</v>
      </c>
      <c r="CE7" s="9" t="s">
        <v>608</v>
      </c>
      <c r="CF7" s="9" t="s">
        <v>639</v>
      </c>
      <c r="CG7" s="9" t="s">
        <v>645</v>
      </c>
      <c r="CH7" s="9" t="s">
        <v>625</v>
      </c>
      <c r="CI7" s="9" t="s">
        <v>609</v>
      </c>
      <c r="CJ7" s="9" t="s">
        <v>610</v>
      </c>
      <c r="CK7" s="9" t="s">
        <v>629</v>
      </c>
      <c r="CL7" s="9" t="s">
        <v>637</v>
      </c>
      <c r="CM7" s="9" t="s">
        <v>611</v>
      </c>
      <c r="CN7" s="9" t="s">
        <v>614</v>
      </c>
      <c r="CO7" s="9" t="s">
        <v>612</v>
      </c>
      <c r="CP7" s="9" t="s">
        <v>616</v>
      </c>
      <c r="CQ7" s="9" t="s">
        <v>630</v>
      </c>
      <c r="CR7" s="9"/>
      <c r="CS7" s="9" t="s">
        <v>634</v>
      </c>
      <c r="CT7" s="9" t="s">
        <v>667</v>
      </c>
      <c r="CU7" s="9" t="s">
        <v>733</v>
      </c>
      <c r="CV7" s="9"/>
      <c r="CW7" s="9"/>
    </row>
    <row r="8" spans="1:101" x14ac:dyDescent="0.3">
      <c r="A8" t="s">
        <v>532</v>
      </c>
      <c r="B8" s="5">
        <v>1</v>
      </c>
      <c r="C8" t="s">
        <v>185</v>
      </c>
      <c r="D8" s="10">
        <v>91349545</v>
      </c>
      <c r="E8" s="10">
        <v>4021611</v>
      </c>
      <c r="F8" s="10">
        <v>62873305</v>
      </c>
      <c r="G8" s="10">
        <v>3523915</v>
      </c>
      <c r="H8" s="10">
        <v>43328601</v>
      </c>
      <c r="I8" s="10">
        <v>2225329</v>
      </c>
      <c r="J8" s="10">
        <v>51952130</v>
      </c>
      <c r="K8" s="10">
        <v>2911807</v>
      </c>
      <c r="L8" s="10">
        <v>52054197</v>
      </c>
      <c r="M8" s="10">
        <v>2917527</v>
      </c>
      <c r="N8" s="10"/>
      <c r="O8" s="10"/>
      <c r="P8" s="10"/>
      <c r="Q8" s="10">
        <v>4589012</v>
      </c>
      <c r="R8" s="10">
        <v>4021097</v>
      </c>
      <c r="S8" s="10">
        <v>2539297</v>
      </c>
      <c r="T8" s="10">
        <v>3322627</v>
      </c>
      <c r="U8" s="10">
        <v>3329155</v>
      </c>
      <c r="V8" s="10"/>
      <c r="W8" s="10"/>
      <c r="X8" s="10">
        <v>97560</v>
      </c>
      <c r="Y8" s="10">
        <v>188956</v>
      </c>
      <c r="Z8" s="10"/>
      <c r="AA8" s="10"/>
      <c r="AB8" s="10">
        <v>1434704</v>
      </c>
      <c r="AC8" s="10"/>
      <c r="AD8" s="10"/>
      <c r="AE8" s="10">
        <v>27892017</v>
      </c>
      <c r="AF8" s="10"/>
      <c r="AG8" s="10">
        <v>9682497</v>
      </c>
      <c r="AH8" s="10">
        <v>469935</v>
      </c>
      <c r="AI8" s="10"/>
      <c r="AJ8" s="10">
        <v>1632154</v>
      </c>
      <c r="AK8" s="10">
        <v>412895</v>
      </c>
      <c r="AL8" s="10">
        <v>1425010</v>
      </c>
      <c r="AM8" s="10">
        <v>-72910</v>
      </c>
      <c r="AN8" s="10">
        <v>3260616</v>
      </c>
      <c r="AO8" s="10">
        <v>-186922</v>
      </c>
      <c r="AP8" s="10">
        <v>5283773</v>
      </c>
      <c r="AQ8" s="10">
        <v>-189838</v>
      </c>
      <c r="AR8" s="10">
        <v>14018303</v>
      </c>
      <c r="AS8" s="10">
        <v>-375812</v>
      </c>
      <c r="AT8" s="10">
        <v>237567</v>
      </c>
      <c r="AU8" s="10">
        <v>198166</v>
      </c>
      <c r="AV8" s="10">
        <v>420190</v>
      </c>
      <c r="AW8" s="10">
        <v>2963933</v>
      </c>
      <c r="AX8" s="10">
        <v>27733</v>
      </c>
      <c r="AY8" s="10">
        <v>2229040</v>
      </c>
      <c r="AZ8" s="10"/>
      <c r="BA8" s="10">
        <v>8738717</v>
      </c>
      <c r="BB8" s="10"/>
      <c r="BC8" s="10"/>
      <c r="BD8" s="10"/>
      <c r="BE8" s="10"/>
      <c r="BF8" s="10">
        <v>9277449</v>
      </c>
      <c r="BG8" s="10">
        <f>SUM(D8:BF8)</f>
        <v>424024888</v>
      </c>
      <c r="BH8" s="10"/>
      <c r="BI8" s="10">
        <v>293120550</v>
      </c>
      <c r="BJ8" s="10"/>
      <c r="BK8" s="10"/>
      <c r="BL8" s="10"/>
      <c r="BM8" s="10">
        <v>93550683</v>
      </c>
      <c r="BN8" s="10">
        <v>21260544</v>
      </c>
      <c r="BO8" s="10">
        <v>7666436</v>
      </c>
      <c r="BP8" s="10">
        <v>44910890</v>
      </c>
      <c r="BQ8" s="10">
        <v>42836947</v>
      </c>
      <c r="BR8" s="10">
        <v>55567771</v>
      </c>
      <c r="BS8" s="10">
        <v>765320</v>
      </c>
      <c r="BT8" s="10"/>
      <c r="BU8" s="10">
        <v>13675921</v>
      </c>
      <c r="BV8" s="10">
        <v>1989316</v>
      </c>
      <c r="BW8" s="10">
        <f>SUM(BH8:BV8)</f>
        <v>575344378</v>
      </c>
      <c r="BX8" s="10">
        <v>199940</v>
      </c>
      <c r="BY8" s="10"/>
      <c r="BZ8" s="10">
        <v>4332967</v>
      </c>
      <c r="CA8" s="10">
        <v>3852770</v>
      </c>
      <c r="CB8" s="10">
        <v>506682</v>
      </c>
      <c r="CC8" s="10">
        <v>302770</v>
      </c>
      <c r="CD8" s="10">
        <v>13889109</v>
      </c>
      <c r="CE8" s="10">
        <v>861313</v>
      </c>
      <c r="CF8" s="10"/>
      <c r="CG8" s="10"/>
      <c r="CH8" s="10"/>
      <c r="CI8" s="10">
        <v>15907903</v>
      </c>
      <c r="CJ8" s="10">
        <v>159000</v>
      </c>
      <c r="CK8" s="10"/>
      <c r="CL8" s="10"/>
      <c r="CM8" s="10">
        <v>93220</v>
      </c>
      <c r="CN8" s="10">
        <v>3088925</v>
      </c>
      <c r="CO8" s="10">
        <v>12372359</v>
      </c>
      <c r="CP8" s="10">
        <v>620179</v>
      </c>
      <c r="CQ8" s="10"/>
      <c r="CR8" s="10">
        <f t="shared" ref="CR8:CR72" si="0">SUM(BX8:CQ8)</f>
        <v>56187137</v>
      </c>
      <c r="CS8" s="10"/>
      <c r="CT8" s="10"/>
      <c r="CU8" s="10"/>
      <c r="CV8" s="10">
        <f>SUM(CS8:CU8)</f>
        <v>0</v>
      </c>
      <c r="CW8" s="10">
        <f t="shared" ref="CW8:CW48" si="1">CV8+CR8+BW8+BG8</f>
        <v>1055556403</v>
      </c>
    </row>
    <row r="9" spans="1:101" x14ac:dyDescent="0.3">
      <c r="A9" t="s">
        <v>532</v>
      </c>
      <c r="B9" s="5">
        <v>2</v>
      </c>
      <c r="C9" t="s">
        <v>187</v>
      </c>
      <c r="D9" s="10">
        <v>2150332</v>
      </c>
      <c r="E9" s="10">
        <v>198533</v>
      </c>
      <c r="F9" s="10">
        <v>1377986</v>
      </c>
      <c r="G9" s="10">
        <v>127225</v>
      </c>
      <c r="H9" s="10">
        <v>2716208</v>
      </c>
      <c r="I9" s="10">
        <v>250778</v>
      </c>
      <c r="J9" s="10">
        <v>1527867</v>
      </c>
      <c r="K9" s="10">
        <v>141063</v>
      </c>
      <c r="L9" s="10">
        <v>1044578</v>
      </c>
      <c r="M9" s="10">
        <v>96442</v>
      </c>
      <c r="N9" s="10"/>
      <c r="O9" s="10"/>
      <c r="P9" s="10">
        <v>-31756</v>
      </c>
      <c r="Q9" s="10">
        <v>87683</v>
      </c>
      <c r="R9" s="10">
        <v>56189</v>
      </c>
      <c r="S9" s="10">
        <v>110757</v>
      </c>
      <c r="T9" s="10">
        <v>62301</v>
      </c>
      <c r="U9" s="10">
        <v>42594</v>
      </c>
      <c r="V9" s="10">
        <v>2025784</v>
      </c>
      <c r="W9" s="10"/>
      <c r="X9" s="10">
        <v>34477</v>
      </c>
      <c r="Y9" s="10"/>
      <c r="Z9" s="10"/>
      <c r="AA9" s="10"/>
      <c r="AB9" s="10"/>
      <c r="AC9" s="10"/>
      <c r="AD9" s="10"/>
      <c r="AE9" s="10">
        <v>1419721</v>
      </c>
      <c r="AF9" s="10"/>
      <c r="AG9" s="10">
        <v>188459</v>
      </c>
      <c r="AH9" s="10">
        <v>7846</v>
      </c>
      <c r="AI9" s="10"/>
      <c r="AJ9" s="10">
        <v>115181</v>
      </c>
      <c r="AK9" s="10">
        <v>7090</v>
      </c>
      <c r="AL9" s="10">
        <v>57343</v>
      </c>
      <c r="AM9" s="10">
        <v>-2256</v>
      </c>
      <c r="AN9" s="10">
        <v>47689</v>
      </c>
      <c r="AO9" s="10">
        <v>-4055</v>
      </c>
      <c r="AP9" s="10">
        <v>37273</v>
      </c>
      <c r="AQ9" s="10">
        <v>-3002</v>
      </c>
      <c r="AR9" s="10">
        <v>341267</v>
      </c>
      <c r="AS9" s="10">
        <v>-7861</v>
      </c>
      <c r="AT9" s="10">
        <v>17645</v>
      </c>
      <c r="AU9" s="10">
        <v>669</v>
      </c>
      <c r="AV9" s="10">
        <v>4811</v>
      </c>
      <c r="AW9" s="10">
        <v>47921</v>
      </c>
      <c r="AX9" s="10"/>
      <c r="AY9" s="10"/>
      <c r="AZ9" s="10">
        <v>16101</v>
      </c>
      <c r="BA9" s="10">
        <v>113503</v>
      </c>
      <c r="BB9" s="10"/>
      <c r="BC9" s="10"/>
      <c r="BD9" s="10"/>
      <c r="BE9" s="10"/>
      <c r="BF9" s="10">
        <v>281607</v>
      </c>
      <c r="BG9" s="10">
        <f t="shared" ref="BG9:BG73" si="2">SUM(D9:BF9)</f>
        <v>14705993</v>
      </c>
      <c r="BH9" s="10">
        <v>272504</v>
      </c>
      <c r="BI9" s="10">
        <v>3658957</v>
      </c>
      <c r="BJ9" s="10"/>
      <c r="BK9" s="10">
        <v>2722310</v>
      </c>
      <c r="BL9" s="10">
        <v>728993</v>
      </c>
      <c r="BM9" s="10">
        <v>2673859</v>
      </c>
      <c r="BN9" s="10">
        <v>950196</v>
      </c>
      <c r="BO9" s="10">
        <v>513412</v>
      </c>
      <c r="BP9" s="10">
        <v>986487</v>
      </c>
      <c r="BQ9" s="10">
        <v>1242877</v>
      </c>
      <c r="BR9" s="10">
        <v>443712</v>
      </c>
      <c r="BS9" s="10"/>
      <c r="BT9" s="10"/>
      <c r="BU9" s="10">
        <v>460125</v>
      </c>
      <c r="BV9" s="10">
        <v>28809</v>
      </c>
      <c r="BW9" s="10">
        <f t="shared" ref="BW9:BW73" si="3">SUM(BH9:BV9)</f>
        <v>14682241</v>
      </c>
      <c r="BX9" s="10">
        <v>51520</v>
      </c>
      <c r="BY9" s="10"/>
      <c r="BZ9" s="10">
        <v>429550</v>
      </c>
      <c r="CA9" s="10">
        <v>626425</v>
      </c>
      <c r="CB9" s="10"/>
      <c r="CC9" s="10">
        <v>22018</v>
      </c>
      <c r="CD9" s="10">
        <v>365154</v>
      </c>
      <c r="CE9" s="10"/>
      <c r="CF9" s="10"/>
      <c r="CG9" s="10"/>
      <c r="CH9" s="10"/>
      <c r="CI9" s="10">
        <v>693117</v>
      </c>
      <c r="CJ9" s="10"/>
      <c r="CK9" s="10"/>
      <c r="CL9" s="10"/>
      <c r="CM9" s="10"/>
      <c r="CN9" s="10"/>
      <c r="CO9" s="10">
        <v>322332</v>
      </c>
      <c r="CP9" s="10">
        <v>32082</v>
      </c>
      <c r="CQ9" s="10"/>
      <c r="CR9" s="10">
        <f t="shared" si="0"/>
        <v>2542198</v>
      </c>
      <c r="CS9" s="10"/>
      <c r="CT9" s="10"/>
      <c r="CU9" s="10"/>
      <c r="CV9" s="10">
        <f t="shared" ref="CV9:CV73" si="4">SUM(CS9:CU9)</f>
        <v>0</v>
      </c>
      <c r="CW9" s="10">
        <f t="shared" si="1"/>
        <v>31930432</v>
      </c>
    </row>
    <row r="10" spans="1:101" x14ac:dyDescent="0.3">
      <c r="A10" t="s">
        <v>532</v>
      </c>
      <c r="B10" s="5">
        <v>3</v>
      </c>
      <c r="C10" t="s">
        <v>189</v>
      </c>
      <c r="D10" s="10">
        <v>11168423</v>
      </c>
      <c r="E10" s="10">
        <v>172832</v>
      </c>
      <c r="F10" s="10">
        <v>3758908</v>
      </c>
      <c r="G10" s="10"/>
      <c r="H10" s="10">
        <v>19928041</v>
      </c>
      <c r="I10" s="10"/>
      <c r="J10" s="10">
        <v>12137518</v>
      </c>
      <c r="K10" s="10">
        <v>187828</v>
      </c>
      <c r="L10" s="10">
        <v>3574531</v>
      </c>
      <c r="M10" s="10">
        <v>55316</v>
      </c>
      <c r="N10" s="10"/>
      <c r="O10" s="10"/>
      <c r="P10" s="10"/>
      <c r="Q10" s="10">
        <v>643159</v>
      </c>
      <c r="R10" s="10">
        <v>213166</v>
      </c>
      <c r="S10" s="10">
        <v>871421</v>
      </c>
      <c r="T10" s="10">
        <v>698966</v>
      </c>
      <c r="U10" s="10">
        <v>205847</v>
      </c>
      <c r="V10" s="10"/>
      <c r="W10" s="10"/>
      <c r="X10" s="10">
        <v>477010</v>
      </c>
      <c r="Y10" s="10"/>
      <c r="Z10" s="10"/>
      <c r="AA10" s="10"/>
      <c r="AB10" s="10"/>
      <c r="AC10" s="10"/>
      <c r="AD10" s="10"/>
      <c r="AE10" s="10">
        <v>3799127</v>
      </c>
      <c r="AF10" s="10"/>
      <c r="AG10" s="10">
        <v>1397835</v>
      </c>
      <c r="AH10" s="10">
        <v>51465</v>
      </c>
      <c r="AI10" s="10">
        <v>71793</v>
      </c>
      <c r="AJ10" s="10"/>
      <c r="AK10" s="10"/>
      <c r="AL10" s="10">
        <v>101994</v>
      </c>
      <c r="AM10" s="10">
        <v>6365</v>
      </c>
      <c r="AN10" s="10">
        <v>451856</v>
      </c>
      <c r="AO10" s="10">
        <v>5972</v>
      </c>
      <c r="AP10" s="10">
        <v>551704</v>
      </c>
      <c r="AQ10" s="10">
        <v>760</v>
      </c>
      <c r="AR10" s="10">
        <v>1802536</v>
      </c>
      <c r="AS10" s="10">
        <v>3855</v>
      </c>
      <c r="AT10" s="10">
        <v>1715715</v>
      </c>
      <c r="AU10" s="10"/>
      <c r="AV10" s="10"/>
      <c r="AW10" s="10">
        <v>230186</v>
      </c>
      <c r="AX10" s="10"/>
      <c r="AY10" s="10">
        <v>181846</v>
      </c>
      <c r="AZ10" s="10"/>
      <c r="BA10" s="10">
        <v>2055908</v>
      </c>
      <c r="BB10" s="10"/>
      <c r="BC10" s="10"/>
      <c r="BD10" s="10"/>
      <c r="BE10" s="10"/>
      <c r="BF10" s="10">
        <v>2113741</v>
      </c>
      <c r="BG10" s="10">
        <f t="shared" si="2"/>
        <v>68635624</v>
      </c>
      <c r="BH10" s="10"/>
      <c r="BI10" s="10">
        <v>39133710</v>
      </c>
      <c r="BJ10" s="10"/>
      <c r="BK10" s="10">
        <v>1093077</v>
      </c>
      <c r="BL10" s="10">
        <v>4388029</v>
      </c>
      <c r="BM10" s="10">
        <v>17115965</v>
      </c>
      <c r="BN10" s="10">
        <v>6140588</v>
      </c>
      <c r="BO10" s="10"/>
      <c r="BP10" s="10">
        <v>8108709</v>
      </c>
      <c r="BQ10" s="10">
        <v>6925958</v>
      </c>
      <c r="BR10" s="10">
        <v>7716605</v>
      </c>
      <c r="BS10" s="10">
        <v>103540</v>
      </c>
      <c r="BT10" s="10"/>
      <c r="BU10" s="10">
        <v>2218022</v>
      </c>
      <c r="BV10" s="10">
        <v>229300</v>
      </c>
      <c r="BW10" s="10">
        <f t="shared" si="3"/>
        <v>93173503</v>
      </c>
      <c r="BX10" s="10"/>
      <c r="BY10" s="10">
        <v>43938</v>
      </c>
      <c r="BZ10" s="10">
        <v>3407725</v>
      </c>
      <c r="CA10" s="10">
        <v>15084</v>
      </c>
      <c r="CB10" s="10">
        <v>79626</v>
      </c>
      <c r="CC10" s="10">
        <v>128993</v>
      </c>
      <c r="CD10" s="10">
        <v>2569628</v>
      </c>
      <c r="CE10" s="10">
        <v>674785</v>
      </c>
      <c r="CF10" s="10"/>
      <c r="CG10" s="10"/>
      <c r="CH10" s="10">
        <v>216542</v>
      </c>
      <c r="CI10" s="10">
        <v>3064910</v>
      </c>
      <c r="CJ10" s="10"/>
      <c r="CK10" s="10"/>
      <c r="CL10" s="10"/>
      <c r="CM10" s="10"/>
      <c r="CN10" s="10">
        <v>3051467</v>
      </c>
      <c r="CO10" s="10"/>
      <c r="CP10" s="10"/>
      <c r="CQ10" s="10"/>
      <c r="CR10" s="10">
        <f t="shared" si="0"/>
        <v>13252698</v>
      </c>
      <c r="CS10" s="10"/>
      <c r="CT10" s="10"/>
      <c r="CU10" s="10"/>
      <c r="CV10" s="10">
        <f t="shared" si="4"/>
        <v>0</v>
      </c>
      <c r="CW10" s="10">
        <f t="shared" si="1"/>
        <v>175061825</v>
      </c>
    </row>
    <row r="11" spans="1:101" x14ac:dyDescent="0.3">
      <c r="A11" t="s">
        <v>532</v>
      </c>
      <c r="B11" s="5">
        <v>4</v>
      </c>
      <c r="C11" t="s">
        <v>191</v>
      </c>
      <c r="D11" s="10">
        <v>14438611</v>
      </c>
      <c r="E11" s="10">
        <v>156715</v>
      </c>
      <c r="F11" s="10">
        <v>8783259</v>
      </c>
      <c r="G11" s="10">
        <v>95801</v>
      </c>
      <c r="H11" s="10">
        <v>8495920</v>
      </c>
      <c r="I11" s="10">
        <v>87247</v>
      </c>
      <c r="J11" s="10">
        <v>4862193</v>
      </c>
      <c r="K11" s="10">
        <v>50339</v>
      </c>
      <c r="L11" s="10">
        <v>20761988</v>
      </c>
      <c r="M11" s="10">
        <v>220188</v>
      </c>
      <c r="N11" s="10"/>
      <c r="O11" s="10"/>
      <c r="P11" s="10"/>
      <c r="Q11" s="10">
        <v>921422</v>
      </c>
      <c r="R11" s="10">
        <v>568881</v>
      </c>
      <c r="S11" s="10">
        <v>497688</v>
      </c>
      <c r="T11" s="10">
        <v>266796</v>
      </c>
      <c r="U11" s="10">
        <v>1232781</v>
      </c>
      <c r="V11" s="10">
        <v>702765</v>
      </c>
      <c r="W11" s="10"/>
      <c r="X11" s="10">
        <v>344698</v>
      </c>
      <c r="Y11" s="10"/>
      <c r="Z11" s="10"/>
      <c r="AA11" s="10">
        <v>3067</v>
      </c>
      <c r="AB11" s="10">
        <v>387031</v>
      </c>
      <c r="AC11" s="10">
        <v>1809384</v>
      </c>
      <c r="AD11" s="10"/>
      <c r="AE11" s="10">
        <v>5381204</v>
      </c>
      <c r="AF11" s="10"/>
      <c r="AG11" s="10">
        <v>3270775</v>
      </c>
      <c r="AH11" s="10">
        <v>100249</v>
      </c>
      <c r="AI11" s="10">
        <v>101188</v>
      </c>
      <c r="AJ11" s="10"/>
      <c r="AK11" s="10"/>
      <c r="AL11" s="10">
        <v>746558</v>
      </c>
      <c r="AM11" s="10">
        <v>-77744</v>
      </c>
      <c r="AN11" s="10">
        <v>609543</v>
      </c>
      <c r="AO11" s="10">
        <v>-37357</v>
      </c>
      <c r="AP11" s="10">
        <v>409501</v>
      </c>
      <c r="AQ11" s="10">
        <v>-3225</v>
      </c>
      <c r="AR11" s="10">
        <v>1858293</v>
      </c>
      <c r="AS11" s="10">
        <v>-222526</v>
      </c>
      <c r="AT11" s="10">
        <v>42000</v>
      </c>
      <c r="AU11" s="10"/>
      <c r="AV11" s="10"/>
      <c r="AW11" s="10"/>
      <c r="AX11" s="10">
        <v>117984</v>
      </c>
      <c r="AY11" s="10">
        <v>282397</v>
      </c>
      <c r="AZ11" s="10"/>
      <c r="BA11" s="10"/>
      <c r="BB11" s="10"/>
      <c r="BC11" s="10"/>
      <c r="BD11" s="10"/>
      <c r="BE11" s="10"/>
      <c r="BF11" s="10">
        <v>9923785</v>
      </c>
      <c r="BG11" s="10">
        <f t="shared" si="2"/>
        <v>87189399</v>
      </c>
      <c r="BH11" s="10">
        <v>3280436</v>
      </c>
      <c r="BI11" s="10">
        <v>62721874</v>
      </c>
      <c r="BJ11" s="10">
        <v>89880</v>
      </c>
      <c r="BK11" s="10"/>
      <c r="BL11" s="10">
        <v>7199078</v>
      </c>
      <c r="BM11" s="10">
        <v>25899062</v>
      </c>
      <c r="BN11" s="10">
        <v>9929136</v>
      </c>
      <c r="BO11" s="10">
        <v>1623507</v>
      </c>
      <c r="BP11" s="10">
        <v>11943685</v>
      </c>
      <c r="BQ11" s="10">
        <v>10939664</v>
      </c>
      <c r="BR11" s="10">
        <v>21882092</v>
      </c>
      <c r="BS11" s="10">
        <v>805470</v>
      </c>
      <c r="BT11" s="10"/>
      <c r="BU11" s="10">
        <v>3778716</v>
      </c>
      <c r="BV11" s="10">
        <v>1034626</v>
      </c>
      <c r="BW11" s="10">
        <f t="shared" si="3"/>
        <v>161127226</v>
      </c>
      <c r="BX11" s="10">
        <v>55393</v>
      </c>
      <c r="BY11" s="10"/>
      <c r="BZ11" s="10">
        <v>6712724</v>
      </c>
      <c r="CA11" s="10"/>
      <c r="CB11" s="10"/>
      <c r="CC11" s="10">
        <v>144600</v>
      </c>
      <c r="CD11" s="10">
        <v>3784204</v>
      </c>
      <c r="CE11" s="10">
        <v>178687</v>
      </c>
      <c r="CF11" s="10"/>
      <c r="CG11" s="10"/>
      <c r="CH11" s="10"/>
      <c r="CI11" s="10">
        <v>3377560</v>
      </c>
      <c r="CJ11" s="10"/>
      <c r="CK11" s="10">
        <v>47308</v>
      </c>
      <c r="CL11" s="10"/>
      <c r="CM11" s="10">
        <v>28982</v>
      </c>
      <c r="CN11" s="10">
        <v>873903</v>
      </c>
      <c r="CO11" s="10">
        <v>2463023</v>
      </c>
      <c r="CP11" s="10">
        <v>928562</v>
      </c>
      <c r="CQ11" s="10">
        <v>725939</v>
      </c>
      <c r="CR11" s="10">
        <f t="shared" si="0"/>
        <v>19320885</v>
      </c>
      <c r="CS11" s="10"/>
      <c r="CT11" s="10"/>
      <c r="CU11" s="10"/>
      <c r="CV11" s="10">
        <f t="shared" si="4"/>
        <v>0</v>
      </c>
      <c r="CW11" s="10">
        <f t="shared" si="1"/>
        <v>267637510</v>
      </c>
    </row>
    <row r="12" spans="1:101" x14ac:dyDescent="0.3">
      <c r="A12" t="s">
        <v>532</v>
      </c>
      <c r="B12" s="5">
        <v>42</v>
      </c>
      <c r="C12" t="s">
        <v>265</v>
      </c>
      <c r="D12" s="10">
        <v>49192479</v>
      </c>
      <c r="E12" s="10">
        <v>672362</v>
      </c>
      <c r="F12" s="10">
        <v>41985046</v>
      </c>
      <c r="G12" s="10">
        <v>3116206</v>
      </c>
      <c r="H12" s="10">
        <v>39151056</v>
      </c>
      <c r="I12" s="10">
        <v>535116</v>
      </c>
      <c r="J12" s="10">
        <v>21132473</v>
      </c>
      <c r="K12" s="10">
        <v>288839</v>
      </c>
      <c r="L12" s="10">
        <v>45763355</v>
      </c>
      <c r="M12" s="10">
        <v>647441</v>
      </c>
      <c r="N12" s="10"/>
      <c r="O12" s="10"/>
      <c r="P12" s="10"/>
      <c r="Q12" s="10">
        <v>2441066</v>
      </c>
      <c r="R12" s="10">
        <v>2083414</v>
      </c>
      <c r="S12" s="10">
        <v>1942783</v>
      </c>
      <c r="T12" s="10">
        <v>1048651</v>
      </c>
      <c r="U12" s="10">
        <v>2270921</v>
      </c>
      <c r="V12" s="10">
        <v>14366575</v>
      </c>
      <c r="W12" s="10"/>
      <c r="X12" s="10">
        <v>459242</v>
      </c>
      <c r="Y12" s="10">
        <v>302358</v>
      </c>
      <c r="Z12" s="10"/>
      <c r="AA12" s="10"/>
      <c r="AB12" s="10">
        <v>325848</v>
      </c>
      <c r="AC12" s="10"/>
      <c r="AD12" s="10"/>
      <c r="AE12" s="10">
        <v>10228124</v>
      </c>
      <c r="AF12" s="10"/>
      <c r="AG12" s="10">
        <v>3435759</v>
      </c>
      <c r="AH12" s="10">
        <v>39993</v>
      </c>
      <c r="AI12" s="10"/>
      <c r="AJ12" s="10">
        <v>729134</v>
      </c>
      <c r="AK12" s="10">
        <v>599639</v>
      </c>
      <c r="AL12" s="10">
        <v>912478</v>
      </c>
      <c r="AM12" s="10">
        <v>-103567</v>
      </c>
      <c r="AN12" s="10">
        <v>2698547</v>
      </c>
      <c r="AO12" s="10">
        <v>-251228</v>
      </c>
      <c r="AP12" s="10">
        <v>92944</v>
      </c>
      <c r="AQ12" s="10">
        <v>-1547</v>
      </c>
      <c r="AR12" s="10">
        <v>4463527</v>
      </c>
      <c r="AS12" s="10">
        <v>-310754</v>
      </c>
      <c r="AT12" s="10">
        <v>117671</v>
      </c>
      <c r="AU12" s="10">
        <v>141990</v>
      </c>
      <c r="AV12" s="10">
        <v>2867554</v>
      </c>
      <c r="AW12" s="10">
        <v>125802</v>
      </c>
      <c r="AX12" s="10"/>
      <c r="AY12" s="10">
        <v>520849</v>
      </c>
      <c r="AZ12" s="10">
        <v>347313</v>
      </c>
      <c r="BA12" s="10">
        <v>1911738</v>
      </c>
      <c r="BB12" s="10"/>
      <c r="BC12" s="10"/>
      <c r="BD12" s="10">
        <v>2111242</v>
      </c>
      <c r="BE12" s="10"/>
      <c r="BF12" s="10">
        <v>5017358</v>
      </c>
      <c r="BG12" s="10">
        <f t="shared" si="2"/>
        <v>263419797</v>
      </c>
      <c r="BH12" s="10"/>
      <c r="BI12" s="10">
        <v>84837178</v>
      </c>
      <c r="BJ12" s="10"/>
      <c r="BK12" s="10"/>
      <c r="BL12" s="10">
        <v>11565662</v>
      </c>
      <c r="BM12" s="10">
        <v>40530971</v>
      </c>
      <c r="BN12" s="10">
        <v>12800134</v>
      </c>
      <c r="BO12" s="10">
        <v>2961983</v>
      </c>
      <c r="BP12" s="10">
        <v>22027098</v>
      </c>
      <c r="BQ12" s="10">
        <v>18802237</v>
      </c>
      <c r="BR12" s="10">
        <v>1468669</v>
      </c>
      <c r="BS12" s="10">
        <v>1250</v>
      </c>
      <c r="BT12" s="10"/>
      <c r="BU12" s="10">
        <v>6636053</v>
      </c>
      <c r="BV12" s="10">
        <v>1380495</v>
      </c>
      <c r="BW12" s="10">
        <f t="shared" si="3"/>
        <v>203011730</v>
      </c>
      <c r="BX12" s="10"/>
      <c r="BY12" s="10"/>
      <c r="BZ12" s="10">
        <v>6674145</v>
      </c>
      <c r="CA12" s="10">
        <v>781228</v>
      </c>
      <c r="CB12" s="10"/>
      <c r="CC12" s="10">
        <v>162011</v>
      </c>
      <c r="CD12" s="10">
        <v>7001822</v>
      </c>
      <c r="CE12" s="10">
        <v>444848</v>
      </c>
      <c r="CF12" s="10"/>
      <c r="CG12" s="10"/>
      <c r="CH12" s="10"/>
      <c r="CI12" s="10">
        <v>8488561</v>
      </c>
      <c r="CJ12" s="10">
        <v>401746</v>
      </c>
      <c r="CK12" s="10"/>
      <c r="CL12" s="10"/>
      <c r="CM12" s="10"/>
      <c r="CN12" s="10">
        <v>443388</v>
      </c>
      <c r="CO12" s="10">
        <v>4219126</v>
      </c>
      <c r="CP12" s="10">
        <v>2700805</v>
      </c>
      <c r="CQ12" s="10"/>
      <c r="CR12" s="10">
        <f t="shared" si="0"/>
        <v>31317680</v>
      </c>
      <c r="CS12" s="10">
        <v>6155000</v>
      </c>
      <c r="CT12" s="10"/>
      <c r="CU12" s="10"/>
      <c r="CV12" s="10">
        <f t="shared" si="4"/>
        <v>6155000</v>
      </c>
      <c r="CW12" s="10">
        <f t="shared" si="1"/>
        <v>503904207</v>
      </c>
    </row>
    <row r="13" spans="1:101" x14ac:dyDescent="0.3">
      <c r="A13" t="s">
        <v>532</v>
      </c>
      <c r="B13" s="5">
        <v>5</v>
      </c>
      <c r="C13" t="s">
        <v>193</v>
      </c>
      <c r="D13" s="10">
        <v>2927033</v>
      </c>
      <c r="E13" s="10">
        <v>372502</v>
      </c>
      <c r="F13" s="10">
        <v>1630062</v>
      </c>
      <c r="G13" s="10">
        <v>235563</v>
      </c>
      <c r="H13" s="10">
        <v>4107422</v>
      </c>
      <c r="I13" s="10">
        <v>575644</v>
      </c>
      <c r="J13" s="10">
        <v>2731342</v>
      </c>
      <c r="K13" s="10">
        <v>386413</v>
      </c>
      <c r="L13" s="10">
        <v>1971479</v>
      </c>
      <c r="M13" s="10">
        <v>238371</v>
      </c>
      <c r="N13" s="10"/>
      <c r="O13" s="10"/>
      <c r="P13" s="10"/>
      <c r="Q13" s="10">
        <v>587051</v>
      </c>
      <c r="R13" s="10">
        <v>326928</v>
      </c>
      <c r="S13" s="10">
        <v>823791</v>
      </c>
      <c r="T13" s="10">
        <v>547803</v>
      </c>
      <c r="U13" s="10">
        <v>395403</v>
      </c>
      <c r="V13" s="10"/>
      <c r="W13" s="10"/>
      <c r="X13" s="10">
        <v>15948</v>
      </c>
      <c r="Y13" s="10"/>
      <c r="Z13" s="10"/>
      <c r="AA13" s="10"/>
      <c r="AB13" s="10"/>
      <c r="AC13" s="10"/>
      <c r="AD13" s="10"/>
      <c r="AE13" s="10">
        <v>1114046</v>
      </c>
      <c r="AF13" s="10"/>
      <c r="AG13" s="10">
        <v>899</v>
      </c>
      <c r="AH13" s="10"/>
      <c r="AI13" s="10">
        <v>340818</v>
      </c>
      <c r="AJ13" s="10">
        <v>71280</v>
      </c>
      <c r="AK13" s="10">
        <v>33541</v>
      </c>
      <c r="AL13" s="10">
        <v>163595</v>
      </c>
      <c r="AM13" s="10">
        <v>-15981</v>
      </c>
      <c r="AN13" s="10">
        <v>127644</v>
      </c>
      <c r="AO13" s="10">
        <v>-10422</v>
      </c>
      <c r="AP13" s="10">
        <v>29650</v>
      </c>
      <c r="AQ13" s="10">
        <v>-2725</v>
      </c>
      <c r="AR13" s="10">
        <v>300709</v>
      </c>
      <c r="AS13" s="10">
        <v>-14510</v>
      </c>
      <c r="AT13" s="10"/>
      <c r="AU13" s="10"/>
      <c r="AV13" s="10">
        <v>104701</v>
      </c>
      <c r="AW13" s="10"/>
      <c r="AX13" s="10"/>
      <c r="AY13" s="10"/>
      <c r="AZ13" s="10"/>
      <c r="BA13" s="10">
        <v>73446</v>
      </c>
      <c r="BB13" s="10"/>
      <c r="BC13" s="10"/>
      <c r="BD13" s="10"/>
      <c r="BE13" s="10"/>
      <c r="BF13" s="10">
        <v>858482</v>
      </c>
      <c r="BG13" s="10">
        <f t="shared" si="2"/>
        <v>21047928</v>
      </c>
      <c r="BH13" s="10">
        <v>611454</v>
      </c>
      <c r="BI13" s="10">
        <v>9192724</v>
      </c>
      <c r="BJ13" s="10"/>
      <c r="BK13" s="10">
        <v>1095753</v>
      </c>
      <c r="BL13" s="10">
        <v>1237601</v>
      </c>
      <c r="BM13" s="10">
        <v>5757544</v>
      </c>
      <c r="BN13" s="10">
        <v>3477777</v>
      </c>
      <c r="BO13" s="10">
        <v>825569</v>
      </c>
      <c r="BP13" s="10">
        <v>2521512</v>
      </c>
      <c r="BQ13" s="10">
        <v>2081327</v>
      </c>
      <c r="BR13" s="10">
        <v>2005672</v>
      </c>
      <c r="BS13" s="10">
        <v>142889</v>
      </c>
      <c r="BT13" s="10">
        <v>1347500</v>
      </c>
      <c r="BU13" s="10">
        <v>659066</v>
      </c>
      <c r="BV13" s="10">
        <v>1206</v>
      </c>
      <c r="BW13" s="10">
        <f t="shared" si="3"/>
        <v>30957594</v>
      </c>
      <c r="BX13" s="10"/>
      <c r="BY13" s="10"/>
      <c r="BZ13" s="10">
        <v>578748</v>
      </c>
      <c r="CA13" s="10"/>
      <c r="CB13" s="10">
        <v>4085</v>
      </c>
      <c r="CC13" s="10">
        <v>47625</v>
      </c>
      <c r="CD13" s="10">
        <v>997736</v>
      </c>
      <c r="CE13" s="10"/>
      <c r="CF13" s="10"/>
      <c r="CG13" s="10"/>
      <c r="CH13" s="10"/>
      <c r="CI13" s="10">
        <v>1330620</v>
      </c>
      <c r="CJ13" s="10"/>
      <c r="CK13" s="10"/>
      <c r="CL13" s="10"/>
      <c r="CM13" s="10"/>
      <c r="CN13" s="10">
        <v>106256</v>
      </c>
      <c r="CO13" s="10">
        <v>984579</v>
      </c>
      <c r="CP13" s="10">
        <v>316463</v>
      </c>
      <c r="CQ13" s="10">
        <v>121458</v>
      </c>
      <c r="CR13" s="10">
        <f t="shared" si="0"/>
        <v>4487570</v>
      </c>
      <c r="CS13" s="10"/>
      <c r="CT13" s="10"/>
      <c r="CU13" s="10"/>
      <c r="CV13" s="10">
        <f t="shared" si="4"/>
        <v>0</v>
      </c>
      <c r="CW13" s="10">
        <f t="shared" si="1"/>
        <v>56493092</v>
      </c>
    </row>
    <row r="14" spans="1:101" x14ac:dyDescent="0.3">
      <c r="A14" t="s">
        <v>532</v>
      </c>
      <c r="B14" s="5">
        <v>6</v>
      </c>
      <c r="C14" t="s">
        <v>195</v>
      </c>
      <c r="D14" s="10">
        <v>675094</v>
      </c>
      <c r="E14" s="10">
        <v>8722</v>
      </c>
      <c r="F14" s="10"/>
      <c r="G14" s="10"/>
      <c r="H14" s="10">
        <v>734757</v>
      </c>
      <c r="I14" s="10"/>
      <c r="J14" s="10">
        <v>380204</v>
      </c>
      <c r="K14" s="10"/>
      <c r="L14" s="10">
        <v>142223</v>
      </c>
      <c r="M14" s="10"/>
      <c r="N14" s="10"/>
      <c r="O14" s="10"/>
      <c r="P14" s="10"/>
      <c r="Q14" s="10">
        <v>34374</v>
      </c>
      <c r="R14" s="10"/>
      <c r="S14" s="10">
        <v>39469</v>
      </c>
      <c r="T14" s="10">
        <v>11593</v>
      </c>
      <c r="U14" s="10">
        <v>7123</v>
      </c>
      <c r="V14" s="10"/>
      <c r="W14" s="10"/>
      <c r="X14" s="10"/>
      <c r="Y14" s="10"/>
      <c r="Z14" s="10">
        <v>472609</v>
      </c>
      <c r="AA14" s="10"/>
      <c r="AB14" s="10"/>
      <c r="AC14" s="10"/>
      <c r="AD14" s="10"/>
      <c r="AE14" s="10">
        <v>183951</v>
      </c>
      <c r="AF14" s="10"/>
      <c r="AG14" s="10">
        <v>32116</v>
      </c>
      <c r="AH14" s="10">
        <v>11447</v>
      </c>
      <c r="AI14" s="10"/>
      <c r="AJ14" s="10"/>
      <c r="AK14" s="10"/>
      <c r="AL14" s="10">
        <v>18283</v>
      </c>
      <c r="AM14" s="10">
        <v>-3591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>
        <v>304422</v>
      </c>
      <c r="BG14" s="10">
        <f t="shared" si="2"/>
        <v>3052796</v>
      </c>
      <c r="BH14" s="10"/>
      <c r="BI14" s="10">
        <v>297275</v>
      </c>
      <c r="BJ14" s="10"/>
      <c r="BK14" s="10">
        <v>1595184</v>
      </c>
      <c r="BL14" s="10">
        <v>160177</v>
      </c>
      <c r="BM14" s="10">
        <v>518023</v>
      </c>
      <c r="BN14" s="10">
        <v>384205</v>
      </c>
      <c r="BO14" s="10">
        <v>22944</v>
      </c>
      <c r="BP14" s="10">
        <v>265354</v>
      </c>
      <c r="BQ14" s="10">
        <v>569478</v>
      </c>
      <c r="BR14" s="10"/>
      <c r="BS14" s="10">
        <v>50000</v>
      </c>
      <c r="BT14" s="10"/>
      <c r="BU14" s="10">
        <v>375281</v>
      </c>
      <c r="BV14" s="10"/>
      <c r="BW14" s="10">
        <f t="shared" si="3"/>
        <v>4237921</v>
      </c>
      <c r="BX14" s="10">
        <v>60199</v>
      </c>
      <c r="BY14" s="10">
        <v>46321</v>
      </c>
      <c r="BZ14" s="10"/>
      <c r="CA14" s="10">
        <v>65436</v>
      </c>
      <c r="CB14" s="10"/>
      <c r="CC14" s="10">
        <v>1846</v>
      </c>
      <c r="CD14" s="10">
        <v>49073</v>
      </c>
      <c r="CE14" s="10"/>
      <c r="CF14" s="10"/>
      <c r="CG14" s="10"/>
      <c r="CH14" s="10"/>
      <c r="CI14" s="10">
        <v>33201</v>
      </c>
      <c r="CJ14" s="10"/>
      <c r="CK14" s="10"/>
      <c r="CL14" s="10">
        <v>16369</v>
      </c>
      <c r="CM14" s="10"/>
      <c r="CN14" s="10">
        <v>123859</v>
      </c>
      <c r="CO14" s="10">
        <v>3937</v>
      </c>
      <c r="CP14" s="10"/>
      <c r="CQ14" s="10">
        <v>7327</v>
      </c>
      <c r="CR14" s="10">
        <f t="shared" si="0"/>
        <v>407568</v>
      </c>
      <c r="CS14" s="10"/>
      <c r="CT14" s="10"/>
      <c r="CU14" s="10"/>
      <c r="CV14" s="10">
        <f t="shared" si="4"/>
        <v>0</v>
      </c>
      <c r="CW14" s="10">
        <f t="shared" si="1"/>
        <v>7698285</v>
      </c>
    </row>
    <row r="15" spans="1:101" x14ac:dyDescent="0.3">
      <c r="A15" t="s">
        <v>532</v>
      </c>
      <c r="B15" s="5">
        <v>7</v>
      </c>
      <c r="C15" t="s">
        <v>197</v>
      </c>
      <c r="D15" s="10">
        <v>54455687</v>
      </c>
      <c r="E15" s="10">
        <v>620609</v>
      </c>
      <c r="F15" s="10">
        <v>49885440</v>
      </c>
      <c r="G15" s="10">
        <v>568524</v>
      </c>
      <c r="H15" s="10">
        <v>57172553</v>
      </c>
      <c r="I15" s="10">
        <v>611781</v>
      </c>
      <c r="J15" s="10">
        <v>16847955</v>
      </c>
      <c r="K15" s="10">
        <v>192009</v>
      </c>
      <c r="L15" s="10">
        <v>63092687</v>
      </c>
      <c r="M15" s="10">
        <v>719041</v>
      </c>
      <c r="N15" s="10"/>
      <c r="O15" s="10"/>
      <c r="P15" s="10"/>
      <c r="Q15" s="10">
        <v>2967652</v>
      </c>
      <c r="R15" s="10">
        <v>2718589</v>
      </c>
      <c r="S15" s="10">
        <v>2925438</v>
      </c>
      <c r="T15" s="10">
        <v>918157</v>
      </c>
      <c r="U15" s="10">
        <v>3438340</v>
      </c>
      <c r="V15" s="10">
        <v>8693347</v>
      </c>
      <c r="W15" s="10"/>
      <c r="X15" s="10">
        <v>995040</v>
      </c>
      <c r="Y15" s="10"/>
      <c r="Z15" s="10"/>
      <c r="AA15" s="10"/>
      <c r="AB15" s="10"/>
      <c r="AC15" s="10"/>
      <c r="AD15" s="10"/>
      <c r="AE15" s="10">
        <v>26494442</v>
      </c>
      <c r="AF15" s="10"/>
      <c r="AG15" s="10">
        <v>7790873</v>
      </c>
      <c r="AH15" s="10">
        <v>158442</v>
      </c>
      <c r="AI15" s="10">
        <v>1271704</v>
      </c>
      <c r="AJ15" s="10">
        <v>685200</v>
      </c>
      <c r="AK15" s="10">
        <v>2300084</v>
      </c>
      <c r="AL15" s="10">
        <v>705607</v>
      </c>
      <c r="AM15" s="10">
        <v>-32347</v>
      </c>
      <c r="AN15" s="10">
        <v>5163843</v>
      </c>
      <c r="AO15" s="10">
        <v>-171558</v>
      </c>
      <c r="AP15" s="10">
        <v>1250011</v>
      </c>
      <c r="AQ15" s="10"/>
      <c r="AR15" s="10">
        <v>6191451</v>
      </c>
      <c r="AS15" s="10">
        <v>245238</v>
      </c>
      <c r="AT15" s="10"/>
      <c r="AU15" s="10">
        <v>353763</v>
      </c>
      <c r="AV15" s="10">
        <v>2291299</v>
      </c>
      <c r="AW15" s="10"/>
      <c r="AX15" s="10">
        <v>267013</v>
      </c>
      <c r="AY15" s="10">
        <v>376488</v>
      </c>
      <c r="AZ15" s="10"/>
      <c r="BA15" s="10">
        <v>13310034</v>
      </c>
      <c r="BB15" s="10"/>
      <c r="BC15" s="10"/>
      <c r="BD15" s="10"/>
      <c r="BE15" s="10"/>
      <c r="BF15" s="10">
        <v>12622063</v>
      </c>
      <c r="BG15" s="10">
        <f t="shared" si="2"/>
        <v>348096499</v>
      </c>
      <c r="BH15" s="10"/>
      <c r="BI15" s="10">
        <v>239441518</v>
      </c>
      <c r="BJ15" s="10">
        <v>145520</v>
      </c>
      <c r="BK15" s="10"/>
      <c r="BL15" s="10">
        <v>27819054</v>
      </c>
      <c r="BM15" s="10">
        <v>88476128</v>
      </c>
      <c r="BN15" s="10">
        <v>18109919</v>
      </c>
      <c r="BO15" s="10">
        <v>7237268</v>
      </c>
      <c r="BP15" s="10">
        <v>3446005</v>
      </c>
      <c r="BQ15" s="10">
        <v>40121157</v>
      </c>
      <c r="BR15" s="10">
        <v>58724146</v>
      </c>
      <c r="BS15" s="10"/>
      <c r="BT15" s="10"/>
      <c r="BU15" s="10">
        <v>51248015</v>
      </c>
      <c r="BV15" s="10">
        <v>3525751</v>
      </c>
      <c r="BW15" s="10">
        <f t="shared" si="3"/>
        <v>538294481</v>
      </c>
      <c r="BX15" s="10"/>
      <c r="BY15" s="10">
        <v>1815482</v>
      </c>
      <c r="BZ15" s="10">
        <v>7676894</v>
      </c>
      <c r="CA15" s="10">
        <v>6918875</v>
      </c>
      <c r="CB15" s="10"/>
      <c r="CC15" s="10">
        <v>339916</v>
      </c>
      <c r="CD15" s="10">
        <v>12795562</v>
      </c>
      <c r="CE15" s="10">
        <v>739348</v>
      </c>
      <c r="CF15" s="10"/>
      <c r="CG15" s="10"/>
      <c r="CH15" s="10"/>
      <c r="CI15" s="10">
        <v>12516325</v>
      </c>
      <c r="CJ15" s="10">
        <v>557525</v>
      </c>
      <c r="CK15" s="10">
        <v>1483624</v>
      </c>
      <c r="CL15" s="10"/>
      <c r="CM15" s="10"/>
      <c r="CN15" s="10">
        <v>14872530</v>
      </c>
      <c r="CO15" s="10">
        <v>1278583</v>
      </c>
      <c r="CP15" s="10">
        <v>3580320</v>
      </c>
      <c r="CQ15" s="10">
        <v>7637466</v>
      </c>
      <c r="CR15" s="10">
        <f t="shared" si="0"/>
        <v>72212450</v>
      </c>
      <c r="CS15" s="10"/>
      <c r="CT15" s="10"/>
      <c r="CU15" s="10"/>
      <c r="CV15" s="10">
        <f t="shared" si="4"/>
        <v>0</v>
      </c>
      <c r="CW15" s="10">
        <f t="shared" si="1"/>
        <v>958603430</v>
      </c>
    </row>
    <row r="16" spans="1:101" x14ac:dyDescent="0.3">
      <c r="A16" t="s">
        <v>532</v>
      </c>
      <c r="B16" s="5">
        <v>8</v>
      </c>
      <c r="C16" t="s">
        <v>199</v>
      </c>
      <c r="D16" s="10">
        <v>5396689</v>
      </c>
      <c r="E16" s="10">
        <v>236585</v>
      </c>
      <c r="F16" s="10">
        <v>4674735</v>
      </c>
      <c r="G16" s="10">
        <v>212580</v>
      </c>
      <c r="H16" s="10">
        <v>3792965</v>
      </c>
      <c r="I16" s="10">
        <v>172799</v>
      </c>
      <c r="J16" s="10">
        <v>9267801</v>
      </c>
      <c r="K16" s="10">
        <v>459922</v>
      </c>
      <c r="L16" s="10">
        <v>3828644</v>
      </c>
      <c r="M16" s="10">
        <v>136953</v>
      </c>
      <c r="N16" s="10"/>
      <c r="O16" s="10"/>
      <c r="P16" s="10"/>
      <c r="Q16" s="10">
        <v>697275</v>
      </c>
      <c r="R16" s="10">
        <v>603996</v>
      </c>
      <c r="S16" s="10">
        <v>471179</v>
      </c>
      <c r="T16" s="10">
        <v>1298341</v>
      </c>
      <c r="U16" s="10">
        <v>397479</v>
      </c>
      <c r="V16" s="10"/>
      <c r="W16" s="10">
        <v>216904</v>
      </c>
      <c r="X16" s="10">
        <v>96355</v>
      </c>
      <c r="Y16" s="10"/>
      <c r="Z16" s="10"/>
      <c r="AA16" s="10"/>
      <c r="AB16" s="10">
        <v>6339</v>
      </c>
      <c r="AC16" s="10"/>
      <c r="AD16" s="10"/>
      <c r="AE16" s="10">
        <v>3503036</v>
      </c>
      <c r="AF16" s="10"/>
      <c r="AG16" s="10">
        <v>570080</v>
      </c>
      <c r="AH16" s="10">
        <v>38552</v>
      </c>
      <c r="AI16" s="10">
        <v>40036</v>
      </c>
      <c r="AJ16" s="10">
        <v>163477</v>
      </c>
      <c r="AK16" s="10">
        <v>181897</v>
      </c>
      <c r="AL16" s="10">
        <v>190888</v>
      </c>
      <c r="AM16" s="10">
        <v>-9799</v>
      </c>
      <c r="AN16" s="10">
        <v>89581</v>
      </c>
      <c r="AO16" s="10">
        <v>-5326</v>
      </c>
      <c r="AP16" s="10">
        <v>50335</v>
      </c>
      <c r="AQ16" s="10">
        <v>-2302</v>
      </c>
      <c r="AR16" s="10">
        <v>1355167</v>
      </c>
      <c r="AS16" s="10">
        <v>-4875</v>
      </c>
      <c r="AT16" s="10">
        <v>40769</v>
      </c>
      <c r="AU16" s="10">
        <v>3764</v>
      </c>
      <c r="AV16" s="10">
        <v>116490</v>
      </c>
      <c r="AW16" s="10">
        <v>615</v>
      </c>
      <c r="AX16" s="10"/>
      <c r="AY16" s="10">
        <v>26745</v>
      </c>
      <c r="AZ16" s="10"/>
      <c r="BA16" s="10">
        <v>343534</v>
      </c>
      <c r="BB16" s="10"/>
      <c r="BC16" s="10"/>
      <c r="BD16" s="10"/>
      <c r="BE16" s="10"/>
      <c r="BF16" s="10">
        <v>1730640</v>
      </c>
      <c r="BG16" s="10">
        <f t="shared" si="2"/>
        <v>40390845</v>
      </c>
      <c r="BH16" s="10">
        <v>1076150</v>
      </c>
      <c r="BI16" s="10">
        <v>14299837</v>
      </c>
      <c r="BJ16" s="10">
        <v>17120</v>
      </c>
      <c r="BK16" s="10">
        <v>2948744</v>
      </c>
      <c r="BL16" s="10">
        <v>2230255</v>
      </c>
      <c r="BM16" s="10">
        <v>9815105</v>
      </c>
      <c r="BN16" s="10">
        <v>5454736</v>
      </c>
      <c r="BO16" s="10">
        <v>562687</v>
      </c>
      <c r="BP16" s="10">
        <v>3651132</v>
      </c>
      <c r="BQ16" s="10">
        <v>3735619</v>
      </c>
      <c r="BR16" s="10">
        <v>4389199</v>
      </c>
      <c r="BS16" s="10">
        <v>14652</v>
      </c>
      <c r="BT16" s="10"/>
      <c r="BU16" s="10">
        <v>803320</v>
      </c>
      <c r="BV16" s="10"/>
      <c r="BW16" s="10">
        <f t="shared" si="3"/>
        <v>48998556</v>
      </c>
      <c r="BX16" s="10">
        <v>315356</v>
      </c>
      <c r="BY16" s="10"/>
      <c r="BZ16" s="10">
        <v>687966</v>
      </c>
      <c r="CA16" s="10">
        <v>178114</v>
      </c>
      <c r="CB16" s="10"/>
      <c r="CC16" s="10">
        <v>38598</v>
      </c>
      <c r="CD16" s="10">
        <v>1131952</v>
      </c>
      <c r="CE16" s="10">
        <v>77234</v>
      </c>
      <c r="CF16" s="10">
        <v>91634</v>
      </c>
      <c r="CG16" s="10"/>
      <c r="CH16" s="10"/>
      <c r="CI16" s="10">
        <v>1495839</v>
      </c>
      <c r="CJ16" s="10"/>
      <c r="CK16" s="10"/>
      <c r="CL16" s="10"/>
      <c r="CM16" s="10"/>
      <c r="CN16" s="10">
        <v>226854</v>
      </c>
      <c r="CO16" s="10">
        <v>1291691</v>
      </c>
      <c r="CP16" s="10">
        <v>76287</v>
      </c>
      <c r="CQ16" s="10">
        <v>186797</v>
      </c>
      <c r="CR16" s="10">
        <f t="shared" si="0"/>
        <v>5798322</v>
      </c>
      <c r="CS16" s="10"/>
      <c r="CT16" s="10"/>
      <c r="CU16" s="10"/>
      <c r="CV16" s="10">
        <f t="shared" si="4"/>
        <v>0</v>
      </c>
      <c r="CW16" s="10">
        <f t="shared" si="1"/>
        <v>95187723</v>
      </c>
    </row>
    <row r="17" spans="1:101" x14ac:dyDescent="0.3">
      <c r="A17" t="s">
        <v>532</v>
      </c>
      <c r="B17" s="5">
        <v>9</v>
      </c>
      <c r="C17" t="s">
        <v>201</v>
      </c>
      <c r="D17" s="10">
        <v>3080151</v>
      </c>
      <c r="E17" s="10">
        <v>55408</v>
      </c>
      <c r="F17" s="10">
        <v>3702797</v>
      </c>
      <c r="G17" s="10">
        <v>60988</v>
      </c>
      <c r="H17" s="10">
        <v>4803832</v>
      </c>
      <c r="I17" s="10">
        <v>78269</v>
      </c>
      <c r="J17" s="10">
        <v>2494352</v>
      </c>
      <c r="K17" s="10">
        <v>41084</v>
      </c>
      <c r="L17" s="10">
        <v>4809552</v>
      </c>
      <c r="M17" s="10">
        <v>79234</v>
      </c>
      <c r="N17" s="10">
        <v>5267</v>
      </c>
      <c r="O17" s="10">
        <v>157</v>
      </c>
      <c r="P17" s="10"/>
      <c r="Q17" s="10">
        <v>74256</v>
      </c>
      <c r="R17" s="10">
        <v>80369</v>
      </c>
      <c r="S17" s="10">
        <v>103150</v>
      </c>
      <c r="T17" s="10">
        <v>54139</v>
      </c>
      <c r="U17" s="10">
        <v>104499</v>
      </c>
      <c r="V17" s="10">
        <v>133675</v>
      </c>
      <c r="W17" s="10"/>
      <c r="X17" s="10">
        <v>49687</v>
      </c>
      <c r="Y17" s="10"/>
      <c r="Z17" s="10"/>
      <c r="AA17" s="10"/>
      <c r="AB17" s="10"/>
      <c r="AC17" s="10"/>
      <c r="AD17" s="10">
        <v>1188</v>
      </c>
      <c r="AE17" s="10">
        <v>2841047</v>
      </c>
      <c r="AF17" s="10"/>
      <c r="AG17" s="10">
        <v>158438</v>
      </c>
      <c r="AH17" s="10"/>
      <c r="AI17" s="10">
        <v>1776</v>
      </c>
      <c r="AJ17" s="10"/>
      <c r="AK17" s="10"/>
      <c r="AL17" s="10"/>
      <c r="AM17" s="10"/>
      <c r="AN17" s="10"/>
      <c r="AO17" s="10"/>
      <c r="AP17" s="10">
        <v>6583</v>
      </c>
      <c r="AQ17" s="10">
        <v>-585</v>
      </c>
      <c r="AR17" s="10">
        <v>305532</v>
      </c>
      <c r="AS17" s="10">
        <v>-13636</v>
      </c>
      <c r="AT17" s="10"/>
      <c r="AU17" s="10">
        <v>4620</v>
      </c>
      <c r="AV17" s="10">
        <v>231540</v>
      </c>
      <c r="AW17" s="10"/>
      <c r="AX17" s="10"/>
      <c r="AY17" s="10">
        <v>4755</v>
      </c>
      <c r="AZ17" s="10"/>
      <c r="BA17" s="10"/>
      <c r="BB17" s="10"/>
      <c r="BC17" s="10"/>
      <c r="BD17" s="10">
        <v>53335</v>
      </c>
      <c r="BE17" s="10"/>
      <c r="BF17" s="10">
        <v>1237724</v>
      </c>
      <c r="BG17" s="10">
        <f t="shared" si="2"/>
        <v>24643183</v>
      </c>
      <c r="BH17" s="10">
        <v>381065</v>
      </c>
      <c r="BI17" s="10">
        <v>5031518</v>
      </c>
      <c r="BJ17" s="10"/>
      <c r="BK17" s="10">
        <v>2754884</v>
      </c>
      <c r="BL17" s="10">
        <v>1000396</v>
      </c>
      <c r="BM17" s="10">
        <v>4248438</v>
      </c>
      <c r="BN17" s="10">
        <v>1138035</v>
      </c>
      <c r="BO17" s="10">
        <v>263402</v>
      </c>
      <c r="BP17" s="10">
        <v>1683129</v>
      </c>
      <c r="BQ17" s="10">
        <v>1565213</v>
      </c>
      <c r="BR17" s="10">
        <v>374201</v>
      </c>
      <c r="BS17" s="10"/>
      <c r="BT17" s="10">
        <v>13500000</v>
      </c>
      <c r="BU17" s="10">
        <v>549696</v>
      </c>
      <c r="BV17" s="10">
        <v>25000</v>
      </c>
      <c r="BW17" s="10">
        <f t="shared" si="3"/>
        <v>32514977</v>
      </c>
      <c r="BX17" s="10"/>
      <c r="BY17" s="10"/>
      <c r="BZ17" s="10">
        <v>853906</v>
      </c>
      <c r="CA17" s="10"/>
      <c r="CB17" s="10">
        <v>13704</v>
      </c>
      <c r="CC17" s="10">
        <v>33665</v>
      </c>
      <c r="CD17" s="10">
        <v>596410</v>
      </c>
      <c r="CE17" s="10">
        <v>69504</v>
      </c>
      <c r="CF17" s="10"/>
      <c r="CG17" s="10"/>
      <c r="CH17" s="10"/>
      <c r="CI17" s="10">
        <v>944993</v>
      </c>
      <c r="CJ17" s="10"/>
      <c r="CK17" s="10"/>
      <c r="CL17" s="10"/>
      <c r="CM17" s="10"/>
      <c r="CN17" s="10"/>
      <c r="CO17" s="10">
        <v>382876</v>
      </c>
      <c r="CP17" s="10"/>
      <c r="CQ17" s="10"/>
      <c r="CR17" s="10">
        <f t="shared" si="0"/>
        <v>2895058</v>
      </c>
      <c r="CS17" s="10"/>
      <c r="CT17" s="10"/>
      <c r="CU17" s="10"/>
      <c r="CV17" s="10">
        <f t="shared" si="4"/>
        <v>0</v>
      </c>
      <c r="CW17" s="10">
        <f t="shared" si="1"/>
        <v>60053218</v>
      </c>
    </row>
    <row r="18" spans="1:101" x14ac:dyDescent="0.3">
      <c r="A18" t="s">
        <v>532</v>
      </c>
      <c r="B18" s="5">
        <v>10</v>
      </c>
      <c r="C18" t="s">
        <v>203</v>
      </c>
      <c r="D18" s="10">
        <v>2485567</v>
      </c>
      <c r="E18" s="10">
        <v>69320</v>
      </c>
      <c r="F18" s="10">
        <v>-87317</v>
      </c>
      <c r="G18" s="10">
        <v>76947</v>
      </c>
      <c r="H18" s="10">
        <v>633979</v>
      </c>
      <c r="I18" s="10">
        <v>38595</v>
      </c>
      <c r="J18" s="10">
        <v>1772823</v>
      </c>
      <c r="K18" s="10">
        <v>108234</v>
      </c>
      <c r="L18" s="10"/>
      <c r="M18" s="10"/>
      <c r="N18" s="10"/>
      <c r="O18" s="10"/>
      <c r="P18" s="10"/>
      <c r="Q18" s="10">
        <v>107294</v>
      </c>
      <c r="R18" s="10">
        <v>116459</v>
      </c>
      <c r="S18" s="10">
        <v>58407</v>
      </c>
      <c r="T18" s="10">
        <v>163804</v>
      </c>
      <c r="U18" s="10"/>
      <c r="V18" s="10"/>
      <c r="W18" s="10"/>
      <c r="X18" s="10">
        <v>16079</v>
      </c>
      <c r="Y18" s="10"/>
      <c r="Z18" s="10"/>
      <c r="AA18" s="10"/>
      <c r="AB18" s="10"/>
      <c r="AC18" s="10"/>
      <c r="AD18" s="10"/>
      <c r="AE18" s="10">
        <v>746658</v>
      </c>
      <c r="AF18" s="10"/>
      <c r="AG18" s="10">
        <v>95964</v>
      </c>
      <c r="AH18" s="10">
        <v>8545</v>
      </c>
      <c r="AI18" s="10">
        <v>340</v>
      </c>
      <c r="AJ18" s="10"/>
      <c r="AK18" s="10"/>
      <c r="AL18" s="10"/>
      <c r="AM18" s="10"/>
      <c r="AN18" s="10"/>
      <c r="AO18" s="10"/>
      <c r="AP18" s="10"/>
      <c r="AQ18" s="10"/>
      <c r="AR18" s="10">
        <v>1305</v>
      </c>
      <c r="AS18" s="10">
        <v>-1305</v>
      </c>
      <c r="AT18" s="10"/>
      <c r="AU18" s="10"/>
      <c r="AV18" s="10"/>
      <c r="AW18" s="10"/>
      <c r="AX18" s="10"/>
      <c r="AY18" s="10">
        <v>16774</v>
      </c>
      <c r="AZ18" s="10"/>
      <c r="BA18" s="10"/>
      <c r="BB18" s="10"/>
      <c r="BC18" s="10">
        <v>22417</v>
      </c>
      <c r="BD18" s="10"/>
      <c r="BE18" s="10"/>
      <c r="BF18" s="10">
        <v>843186</v>
      </c>
      <c r="BG18" s="10">
        <f t="shared" si="2"/>
        <v>7294075</v>
      </c>
      <c r="BH18" s="10"/>
      <c r="BI18" s="10">
        <v>5010763</v>
      </c>
      <c r="BJ18" s="10"/>
      <c r="BK18" s="10">
        <v>3993632</v>
      </c>
      <c r="BL18" s="10">
        <v>875657</v>
      </c>
      <c r="BM18" s="10">
        <v>1781977</v>
      </c>
      <c r="BN18" s="10">
        <v>1318184</v>
      </c>
      <c r="BO18" s="10">
        <v>250251</v>
      </c>
      <c r="BP18" s="10">
        <v>919054</v>
      </c>
      <c r="BQ18" s="10">
        <v>1611786</v>
      </c>
      <c r="BR18" s="10">
        <v>2194870</v>
      </c>
      <c r="BS18" s="10">
        <v>84004</v>
      </c>
      <c r="BT18" s="10"/>
      <c r="BU18" s="10">
        <v>396507</v>
      </c>
      <c r="BV18" s="10">
        <v>3132</v>
      </c>
      <c r="BW18" s="10">
        <f t="shared" si="3"/>
        <v>18439817</v>
      </c>
      <c r="BX18" s="10"/>
      <c r="BY18" s="10"/>
      <c r="BZ18" s="10">
        <v>459331</v>
      </c>
      <c r="CA18" s="10">
        <v>30000</v>
      </c>
      <c r="CB18" s="10"/>
      <c r="CC18" s="10">
        <v>971</v>
      </c>
      <c r="CD18" s="10">
        <v>266606</v>
      </c>
      <c r="CE18" s="10">
        <v>49984</v>
      </c>
      <c r="CF18" s="10"/>
      <c r="CG18" s="10"/>
      <c r="CH18" s="10"/>
      <c r="CI18" s="10">
        <v>294638</v>
      </c>
      <c r="CJ18" s="10"/>
      <c r="CK18" s="10">
        <v>32055</v>
      </c>
      <c r="CL18" s="10"/>
      <c r="CM18" s="10"/>
      <c r="CN18" s="10">
        <v>62664</v>
      </c>
      <c r="CO18" s="10">
        <v>179995</v>
      </c>
      <c r="CP18" s="10"/>
      <c r="CQ18" s="10">
        <v>32761</v>
      </c>
      <c r="CR18" s="10">
        <f t="shared" si="0"/>
        <v>1409005</v>
      </c>
      <c r="CS18" s="10"/>
      <c r="CT18" s="10"/>
      <c r="CU18" s="10"/>
      <c r="CV18" s="10">
        <f t="shared" si="4"/>
        <v>0</v>
      </c>
      <c r="CW18" s="10">
        <f t="shared" si="1"/>
        <v>27142897</v>
      </c>
    </row>
    <row r="19" spans="1:101" x14ac:dyDescent="0.3">
      <c r="A19" t="s">
        <v>532</v>
      </c>
      <c r="B19" s="5">
        <v>11</v>
      </c>
      <c r="C19" t="s">
        <v>205</v>
      </c>
      <c r="D19" s="10">
        <v>4551743</v>
      </c>
      <c r="E19" s="10">
        <v>74114</v>
      </c>
      <c r="F19" s="10">
        <v>3237371</v>
      </c>
      <c r="G19" s="10">
        <v>52713</v>
      </c>
      <c r="H19" s="10">
        <v>5693233</v>
      </c>
      <c r="I19" s="10">
        <v>90350</v>
      </c>
      <c r="J19" s="10">
        <v>4396350</v>
      </c>
      <c r="K19" s="10">
        <v>71584</v>
      </c>
      <c r="L19" s="10">
        <v>2576947</v>
      </c>
      <c r="M19" s="10">
        <v>41959</v>
      </c>
      <c r="N19" s="10"/>
      <c r="O19" s="10"/>
      <c r="P19" s="10"/>
      <c r="Q19" s="10">
        <v>165685</v>
      </c>
      <c r="R19" s="10">
        <v>117841</v>
      </c>
      <c r="S19" s="10">
        <v>201980</v>
      </c>
      <c r="T19" s="10">
        <v>160028</v>
      </c>
      <c r="U19" s="10">
        <v>93802</v>
      </c>
      <c r="V19" s="10"/>
      <c r="W19" s="10"/>
      <c r="X19" s="10">
        <v>7545</v>
      </c>
      <c r="Y19" s="10"/>
      <c r="Z19" s="10"/>
      <c r="AA19" s="10"/>
      <c r="AB19" s="10">
        <v>31972</v>
      </c>
      <c r="AC19" s="10"/>
      <c r="AD19" s="10">
        <v>2227</v>
      </c>
      <c r="AE19" s="10">
        <v>1552361</v>
      </c>
      <c r="AF19" s="10"/>
      <c r="AG19" s="10">
        <v>136015</v>
      </c>
      <c r="AH19" s="10">
        <v>7029</v>
      </c>
      <c r="AI19" s="10"/>
      <c r="AJ19" s="10">
        <v>35</v>
      </c>
      <c r="AK19" s="10">
        <v>14384</v>
      </c>
      <c r="AL19" s="10">
        <v>164358</v>
      </c>
      <c r="AM19" s="10">
        <v>-14220</v>
      </c>
      <c r="AN19" s="10">
        <v>14413</v>
      </c>
      <c r="AO19" s="10">
        <v>-6725</v>
      </c>
      <c r="AP19" s="10">
        <v>5688</v>
      </c>
      <c r="AQ19" s="10">
        <v>-693</v>
      </c>
      <c r="AR19" s="10">
        <v>60641</v>
      </c>
      <c r="AS19" s="10">
        <v>-9074</v>
      </c>
      <c r="AT19" s="10">
        <v>10911</v>
      </c>
      <c r="AU19" s="10">
        <v>2011</v>
      </c>
      <c r="AV19" s="10">
        <v>171670</v>
      </c>
      <c r="AW19" s="10"/>
      <c r="AX19" s="10"/>
      <c r="AY19" s="10">
        <v>18072</v>
      </c>
      <c r="AZ19" s="10"/>
      <c r="BA19" s="10">
        <v>863725</v>
      </c>
      <c r="BB19" s="10"/>
      <c r="BC19" s="10"/>
      <c r="BD19" s="10"/>
      <c r="BE19" s="10"/>
      <c r="BF19" s="10">
        <v>69106</v>
      </c>
      <c r="BG19" s="10">
        <f t="shared" si="2"/>
        <v>24627151</v>
      </c>
      <c r="BH19" s="10">
        <v>87835</v>
      </c>
      <c r="BI19" s="10">
        <v>1364614</v>
      </c>
      <c r="BJ19" s="10"/>
      <c r="BK19" s="10">
        <v>737847</v>
      </c>
      <c r="BL19" s="10">
        <v>554368</v>
      </c>
      <c r="BM19" s="10">
        <v>2283927</v>
      </c>
      <c r="BN19" s="10">
        <v>1661719</v>
      </c>
      <c r="BO19" s="10">
        <v>327844</v>
      </c>
      <c r="BP19" s="10">
        <v>989747</v>
      </c>
      <c r="BQ19" s="10">
        <v>987567</v>
      </c>
      <c r="BR19" s="10"/>
      <c r="BS19" s="10"/>
      <c r="BT19" s="10"/>
      <c r="BU19" s="10">
        <v>647482</v>
      </c>
      <c r="BV19" s="10">
        <v>147379</v>
      </c>
      <c r="BW19" s="10">
        <f t="shared" si="3"/>
        <v>9790329</v>
      </c>
      <c r="BX19" s="10"/>
      <c r="BY19" s="10"/>
      <c r="BZ19" s="10">
        <v>12084</v>
      </c>
      <c r="CA19" s="10">
        <v>5990</v>
      </c>
      <c r="CB19" s="10">
        <v>753841</v>
      </c>
      <c r="CC19" s="10">
        <v>33130</v>
      </c>
      <c r="CD19" s="10">
        <v>328032</v>
      </c>
      <c r="CE19" s="10">
        <v>83957</v>
      </c>
      <c r="CF19" s="10"/>
      <c r="CG19" s="10"/>
      <c r="CH19" s="10"/>
      <c r="CI19" s="10">
        <v>302332</v>
      </c>
      <c r="CJ19" s="10"/>
      <c r="CK19" s="10"/>
      <c r="CL19" s="10"/>
      <c r="CM19" s="10"/>
      <c r="CN19" s="10">
        <v>179079</v>
      </c>
      <c r="CO19" s="10">
        <v>575584</v>
      </c>
      <c r="CP19" s="10">
        <v>112521</v>
      </c>
      <c r="CQ19" s="10">
        <v>55991</v>
      </c>
      <c r="CR19" s="10">
        <f t="shared" si="0"/>
        <v>2442541</v>
      </c>
      <c r="CS19" s="10"/>
      <c r="CT19" s="10"/>
      <c r="CU19" s="10"/>
      <c r="CV19" s="10">
        <f t="shared" si="4"/>
        <v>0</v>
      </c>
      <c r="CW19" s="10">
        <f t="shared" si="1"/>
        <v>36860021</v>
      </c>
    </row>
    <row r="20" spans="1:101" x14ac:dyDescent="0.3">
      <c r="A20" t="s">
        <v>532</v>
      </c>
      <c r="B20" s="5">
        <v>12</v>
      </c>
      <c r="C20" t="s">
        <v>207</v>
      </c>
      <c r="D20" s="10">
        <v>63725752</v>
      </c>
      <c r="E20" s="10">
        <v>959289</v>
      </c>
      <c r="F20" s="10">
        <v>36349967</v>
      </c>
      <c r="G20" s="10">
        <v>547190</v>
      </c>
      <c r="H20" s="10">
        <v>85428620</v>
      </c>
      <c r="I20" s="10">
        <v>1191265</v>
      </c>
      <c r="J20" s="10">
        <v>69074002</v>
      </c>
      <c r="K20" s="10">
        <v>1039798</v>
      </c>
      <c r="L20" s="10">
        <v>33675842</v>
      </c>
      <c r="M20" s="10">
        <v>506936</v>
      </c>
      <c r="N20" s="10"/>
      <c r="O20" s="10"/>
      <c r="P20" s="10"/>
      <c r="Q20" s="10">
        <v>2656766</v>
      </c>
      <c r="R20" s="10">
        <v>1515453</v>
      </c>
      <c r="S20" s="10">
        <v>3299227</v>
      </c>
      <c r="T20" s="10">
        <v>2879738</v>
      </c>
      <c r="U20" s="10">
        <v>1403967</v>
      </c>
      <c r="V20" s="10">
        <v>14475929</v>
      </c>
      <c r="W20" s="10"/>
      <c r="X20" s="10">
        <v>800395</v>
      </c>
      <c r="Y20" s="10">
        <v>610167</v>
      </c>
      <c r="Z20" s="10"/>
      <c r="AA20" s="10"/>
      <c r="AB20" s="10">
        <v>1355229</v>
      </c>
      <c r="AC20" s="10"/>
      <c r="AD20" s="10"/>
      <c r="AE20" s="10">
        <v>21415774</v>
      </c>
      <c r="AF20" s="10">
        <v>589</v>
      </c>
      <c r="AG20" s="10">
        <v>2789051</v>
      </c>
      <c r="AH20" s="10">
        <v>112871</v>
      </c>
      <c r="AI20" s="10">
        <v>498568</v>
      </c>
      <c r="AJ20" s="10">
        <v>1075873</v>
      </c>
      <c r="AK20" s="10">
        <v>115565</v>
      </c>
      <c r="AL20" s="10">
        <v>1576853</v>
      </c>
      <c r="AM20" s="10">
        <v>-322292</v>
      </c>
      <c r="AN20" s="10">
        <v>2290118</v>
      </c>
      <c r="AO20" s="10">
        <v>-476139</v>
      </c>
      <c r="AP20" s="10">
        <v>880143</v>
      </c>
      <c r="AQ20" s="10">
        <v>-105349</v>
      </c>
      <c r="AR20" s="10">
        <v>4925924</v>
      </c>
      <c r="AS20" s="10">
        <v>-511532</v>
      </c>
      <c r="AT20" s="10">
        <v>938012</v>
      </c>
      <c r="AU20" s="10">
        <v>235464</v>
      </c>
      <c r="AV20" s="10">
        <v>823462</v>
      </c>
      <c r="AW20" s="10">
        <v>536806</v>
      </c>
      <c r="AX20" s="10"/>
      <c r="AY20" s="10">
        <v>1552620</v>
      </c>
      <c r="AZ20" s="10">
        <v>437522</v>
      </c>
      <c r="BA20" s="10">
        <v>3923240</v>
      </c>
      <c r="BB20" s="10"/>
      <c r="BC20" s="10"/>
      <c r="BD20" s="10">
        <v>177019</v>
      </c>
      <c r="BE20" s="10"/>
      <c r="BF20" s="10">
        <v>8723194</v>
      </c>
      <c r="BG20" s="10">
        <f t="shared" si="2"/>
        <v>373108888</v>
      </c>
      <c r="BH20" s="10">
        <v>10827830</v>
      </c>
      <c r="BI20" s="10">
        <v>160676927</v>
      </c>
      <c r="BJ20" s="10">
        <v>89880</v>
      </c>
      <c r="BK20" s="10"/>
      <c r="BL20" s="10">
        <v>23182671</v>
      </c>
      <c r="BM20" s="10">
        <v>85197071</v>
      </c>
      <c r="BN20" s="10">
        <v>14417707</v>
      </c>
      <c r="BO20" s="10">
        <v>12414522</v>
      </c>
      <c r="BP20" s="10">
        <v>40416832</v>
      </c>
      <c r="BQ20" s="10">
        <v>29624582</v>
      </c>
      <c r="BR20" s="10">
        <v>29959046</v>
      </c>
      <c r="BS20" s="10"/>
      <c r="BT20" s="10"/>
      <c r="BU20" s="10">
        <v>9845662</v>
      </c>
      <c r="BV20" s="10">
        <v>3052572</v>
      </c>
      <c r="BW20" s="10">
        <f t="shared" si="3"/>
        <v>419705302</v>
      </c>
      <c r="BX20" s="10"/>
      <c r="BY20" s="10"/>
      <c r="BZ20" s="10">
        <v>52083279</v>
      </c>
      <c r="CA20" s="10">
        <v>274591</v>
      </c>
      <c r="CB20" s="10"/>
      <c r="CC20" s="10">
        <v>431949</v>
      </c>
      <c r="CD20" s="10">
        <v>15346538</v>
      </c>
      <c r="CE20" s="10">
        <v>1122717</v>
      </c>
      <c r="CF20" s="10">
        <v>21190</v>
      </c>
      <c r="CG20" s="10"/>
      <c r="CH20" s="10"/>
      <c r="CI20" s="10">
        <v>20849463</v>
      </c>
      <c r="CJ20" s="10">
        <v>649775</v>
      </c>
      <c r="CK20" s="10"/>
      <c r="CL20" s="10"/>
      <c r="CM20" s="10"/>
      <c r="CN20" s="10">
        <v>18924218</v>
      </c>
      <c r="CO20" s="10">
        <v>18898802</v>
      </c>
      <c r="CP20" s="10">
        <v>6874882</v>
      </c>
      <c r="CQ20" s="10"/>
      <c r="CR20" s="10">
        <f t="shared" si="0"/>
        <v>135477404</v>
      </c>
      <c r="CS20" s="10"/>
      <c r="CT20" s="10"/>
      <c r="CU20" s="10"/>
      <c r="CV20" s="10">
        <f t="shared" si="4"/>
        <v>0</v>
      </c>
      <c r="CW20" s="10">
        <f t="shared" si="1"/>
        <v>928291594</v>
      </c>
    </row>
    <row r="21" spans="1:101" x14ac:dyDescent="0.3">
      <c r="A21" t="s">
        <v>532</v>
      </c>
      <c r="B21" s="5">
        <v>13</v>
      </c>
      <c r="C21" t="s">
        <v>209</v>
      </c>
      <c r="D21" s="10">
        <v>10814018</v>
      </c>
      <c r="E21" s="10">
        <v>434307</v>
      </c>
      <c r="F21" s="10">
        <v>4386465</v>
      </c>
      <c r="G21" s="10">
        <v>174526</v>
      </c>
      <c r="H21" s="10">
        <v>6389508</v>
      </c>
      <c r="I21" s="10">
        <v>243719</v>
      </c>
      <c r="J21" s="10">
        <v>5472848</v>
      </c>
      <c r="K21" s="10">
        <v>112399</v>
      </c>
      <c r="L21" s="10">
        <v>9632052</v>
      </c>
      <c r="M21" s="10">
        <v>482532</v>
      </c>
      <c r="N21" s="10"/>
      <c r="O21" s="10"/>
      <c r="P21" s="10"/>
      <c r="Q21" s="10">
        <v>720123</v>
      </c>
      <c r="R21" s="10">
        <v>289381</v>
      </c>
      <c r="S21" s="10">
        <v>404109</v>
      </c>
      <c r="T21" s="10">
        <v>361085</v>
      </c>
      <c r="U21" s="10">
        <v>625368</v>
      </c>
      <c r="V21" s="10">
        <v>3387851</v>
      </c>
      <c r="W21" s="10"/>
      <c r="X21" s="10">
        <v>378577</v>
      </c>
      <c r="Y21" s="10"/>
      <c r="Z21" s="10"/>
      <c r="AA21" s="10"/>
      <c r="AB21" s="10"/>
      <c r="AC21" s="10"/>
      <c r="AD21" s="10"/>
      <c r="AE21" s="10">
        <v>6938089</v>
      </c>
      <c r="AF21" s="10"/>
      <c r="AG21" s="10">
        <v>1026117</v>
      </c>
      <c r="AH21" s="10">
        <v>14373</v>
      </c>
      <c r="AI21" s="10">
        <v>48717</v>
      </c>
      <c r="AJ21" s="10">
        <v>199457</v>
      </c>
      <c r="AK21" s="10">
        <v>2518</v>
      </c>
      <c r="AL21" s="10">
        <v>139135</v>
      </c>
      <c r="AM21" s="10">
        <v>-19545</v>
      </c>
      <c r="AN21" s="10">
        <v>349935</v>
      </c>
      <c r="AO21" s="10">
        <v>-48697</v>
      </c>
      <c r="AP21" s="10">
        <v>73593</v>
      </c>
      <c r="AQ21" s="10">
        <v>-5663</v>
      </c>
      <c r="AR21" s="10">
        <v>701362</v>
      </c>
      <c r="AS21" s="10">
        <v>-28023</v>
      </c>
      <c r="AT21" s="10">
        <v>55455</v>
      </c>
      <c r="AU21" s="10">
        <v>9933</v>
      </c>
      <c r="AV21" s="10">
        <v>272058</v>
      </c>
      <c r="AW21" s="10">
        <v>228634</v>
      </c>
      <c r="AX21" s="10"/>
      <c r="AY21" s="10">
        <v>78590</v>
      </c>
      <c r="AZ21" s="10"/>
      <c r="BA21" s="10">
        <v>700603</v>
      </c>
      <c r="BB21" s="10"/>
      <c r="BC21" s="10">
        <v>163810</v>
      </c>
      <c r="BD21" s="10"/>
      <c r="BE21" s="10"/>
      <c r="BF21" s="10">
        <v>550452</v>
      </c>
      <c r="BG21" s="10">
        <f t="shared" si="2"/>
        <v>55759771</v>
      </c>
      <c r="BH21" s="10">
        <v>3588342</v>
      </c>
      <c r="BI21" s="10">
        <v>45338572</v>
      </c>
      <c r="BJ21" s="10">
        <v>12840</v>
      </c>
      <c r="BK21" s="10">
        <v>1052093</v>
      </c>
      <c r="BL21" s="10">
        <v>5307233</v>
      </c>
      <c r="BM21" s="10">
        <v>15792544</v>
      </c>
      <c r="BN21" s="10">
        <v>3381766</v>
      </c>
      <c r="BO21" s="10">
        <v>2131785</v>
      </c>
      <c r="BP21" s="10">
        <v>6573988</v>
      </c>
      <c r="BQ21" s="10">
        <v>6572987</v>
      </c>
      <c r="BR21" s="10">
        <v>10856379</v>
      </c>
      <c r="BS21" s="10">
        <v>702561</v>
      </c>
      <c r="BT21" s="10"/>
      <c r="BU21" s="10">
        <v>1523383</v>
      </c>
      <c r="BV21" s="10">
        <v>1480137</v>
      </c>
      <c r="BW21" s="10">
        <f t="shared" si="3"/>
        <v>104314610</v>
      </c>
      <c r="BX21" s="10"/>
      <c r="BY21" s="10"/>
      <c r="BZ21" s="10">
        <v>7933433</v>
      </c>
      <c r="CA21" s="10">
        <v>48695</v>
      </c>
      <c r="CB21" s="10">
        <v>84978</v>
      </c>
      <c r="CC21" s="10">
        <v>81422</v>
      </c>
      <c r="CD21" s="10">
        <v>2088208</v>
      </c>
      <c r="CE21" s="10">
        <v>477121</v>
      </c>
      <c r="CF21" s="10"/>
      <c r="CG21" s="10"/>
      <c r="CH21" s="10"/>
      <c r="CI21" s="10">
        <v>2749794</v>
      </c>
      <c r="CJ21" s="10"/>
      <c r="CK21" s="10"/>
      <c r="CL21" s="10"/>
      <c r="CM21" s="10"/>
      <c r="CN21" s="10">
        <v>689927</v>
      </c>
      <c r="CO21" s="10">
        <v>2560838</v>
      </c>
      <c r="CP21" s="10">
        <v>950190</v>
      </c>
      <c r="CQ21" s="10">
        <v>294543</v>
      </c>
      <c r="CR21" s="10">
        <f t="shared" si="0"/>
        <v>17959149</v>
      </c>
      <c r="CS21" s="10"/>
      <c r="CT21" s="10"/>
      <c r="CU21" s="10"/>
      <c r="CV21" s="10">
        <f t="shared" si="4"/>
        <v>0</v>
      </c>
      <c r="CW21" s="10">
        <f t="shared" si="1"/>
        <v>178033530</v>
      </c>
    </row>
    <row r="22" spans="1:101" x14ac:dyDescent="0.3">
      <c r="A22" t="s">
        <v>532</v>
      </c>
      <c r="B22" s="5">
        <v>14</v>
      </c>
      <c r="C22" t="s">
        <v>211</v>
      </c>
      <c r="D22" s="10">
        <v>56923245</v>
      </c>
      <c r="E22" s="10">
        <v>852544</v>
      </c>
      <c r="F22" s="10">
        <v>64777519</v>
      </c>
      <c r="G22" s="10">
        <v>825709</v>
      </c>
      <c r="H22" s="10">
        <v>42349759</v>
      </c>
      <c r="I22" s="10">
        <v>436077</v>
      </c>
      <c r="J22" s="10">
        <v>48056822</v>
      </c>
      <c r="K22" s="10">
        <v>608444</v>
      </c>
      <c r="L22" s="10">
        <v>20404919</v>
      </c>
      <c r="M22" s="10">
        <v>304996</v>
      </c>
      <c r="N22" s="10"/>
      <c r="O22" s="10"/>
      <c r="P22" s="10"/>
      <c r="Q22" s="10">
        <v>2841249</v>
      </c>
      <c r="R22" s="10">
        <v>3233285</v>
      </c>
      <c r="S22" s="10">
        <v>1893493</v>
      </c>
      <c r="T22" s="10">
        <v>2398693</v>
      </c>
      <c r="U22" s="10">
        <v>1018485</v>
      </c>
      <c r="V22" s="10">
        <v>20728999</v>
      </c>
      <c r="W22" s="10"/>
      <c r="X22" s="10">
        <v>1500209</v>
      </c>
      <c r="Y22" s="10"/>
      <c r="Z22" s="10"/>
      <c r="AA22" s="10"/>
      <c r="AB22" s="10"/>
      <c r="AC22" s="10"/>
      <c r="AD22" s="10"/>
      <c r="AE22" s="10">
        <v>22702492</v>
      </c>
      <c r="AF22" s="10">
        <v>209183</v>
      </c>
      <c r="AG22" s="10">
        <v>8900147</v>
      </c>
      <c r="AH22" s="10">
        <v>174342</v>
      </c>
      <c r="AI22" s="10"/>
      <c r="AJ22" s="10">
        <v>852640</v>
      </c>
      <c r="AK22" s="10">
        <v>820244</v>
      </c>
      <c r="AL22" s="10">
        <v>1627050</v>
      </c>
      <c r="AM22" s="10">
        <v>-168883</v>
      </c>
      <c r="AN22" s="10">
        <v>1960318</v>
      </c>
      <c r="AO22" s="10">
        <v>52708</v>
      </c>
      <c r="AP22" s="10"/>
      <c r="AQ22" s="10"/>
      <c r="AR22" s="10">
        <v>4370463</v>
      </c>
      <c r="AS22" s="10">
        <v>-364104</v>
      </c>
      <c r="AT22" s="10">
        <v>196482</v>
      </c>
      <c r="AU22" s="10">
        <v>239377</v>
      </c>
      <c r="AV22" s="10"/>
      <c r="AW22" s="10"/>
      <c r="AX22" s="10"/>
      <c r="AY22" s="10"/>
      <c r="AZ22" s="10"/>
      <c r="BA22" s="10">
        <v>2444930</v>
      </c>
      <c r="BB22" s="10"/>
      <c r="BC22" s="10"/>
      <c r="BD22" s="10"/>
      <c r="BE22" s="10"/>
      <c r="BF22" s="10">
        <v>18415209</v>
      </c>
      <c r="BG22" s="10">
        <f t="shared" si="2"/>
        <v>331587045</v>
      </c>
      <c r="BH22" s="10"/>
      <c r="BI22" s="10">
        <v>181943460</v>
      </c>
      <c r="BJ22" s="10"/>
      <c r="BK22" s="10"/>
      <c r="BL22" s="10">
        <v>19601445</v>
      </c>
      <c r="BM22" s="10">
        <v>72872022</v>
      </c>
      <c r="BN22" s="10">
        <v>16841456</v>
      </c>
      <c r="BO22" s="10">
        <v>3458039</v>
      </c>
      <c r="BP22" s="10">
        <v>38839380</v>
      </c>
      <c r="BQ22" s="10">
        <v>29674855</v>
      </c>
      <c r="BR22" s="10">
        <v>17861315</v>
      </c>
      <c r="BS22" s="10">
        <v>363857</v>
      </c>
      <c r="BT22" s="10"/>
      <c r="BU22" s="10">
        <v>10165378</v>
      </c>
      <c r="BV22" s="10">
        <v>2801778</v>
      </c>
      <c r="BW22" s="10">
        <f t="shared" si="3"/>
        <v>394422985</v>
      </c>
      <c r="BX22" s="10">
        <v>78926</v>
      </c>
      <c r="BY22" s="10"/>
      <c r="BZ22" s="10">
        <v>5375314</v>
      </c>
      <c r="CA22" s="10">
        <v>634820</v>
      </c>
      <c r="CB22" s="10"/>
      <c r="CC22" s="10">
        <v>241229</v>
      </c>
      <c r="CD22" s="10">
        <v>10320893</v>
      </c>
      <c r="CE22" s="10">
        <v>628260</v>
      </c>
      <c r="CF22" s="10"/>
      <c r="CG22" s="10">
        <v>152400</v>
      </c>
      <c r="CH22" s="10"/>
      <c r="CI22" s="10">
        <v>12185322</v>
      </c>
      <c r="CJ22" s="10"/>
      <c r="CK22" s="10"/>
      <c r="CL22" s="10"/>
      <c r="CM22" s="10">
        <v>49553</v>
      </c>
      <c r="CN22" s="10">
        <v>3511236</v>
      </c>
      <c r="CO22" s="10">
        <v>2460653</v>
      </c>
      <c r="CP22" s="10">
        <v>1767038</v>
      </c>
      <c r="CQ22" s="10"/>
      <c r="CR22" s="10">
        <f t="shared" si="0"/>
        <v>37405644</v>
      </c>
      <c r="CS22" s="10"/>
      <c r="CT22" s="10"/>
      <c r="CU22" s="10"/>
      <c r="CV22" s="10">
        <f t="shared" si="4"/>
        <v>0</v>
      </c>
      <c r="CW22" s="10">
        <f t="shared" si="1"/>
        <v>763415674</v>
      </c>
    </row>
    <row r="23" spans="1:101" x14ac:dyDescent="0.3">
      <c r="A23" t="s">
        <v>532</v>
      </c>
      <c r="B23" s="5">
        <v>15</v>
      </c>
      <c r="C23" t="s">
        <v>213</v>
      </c>
      <c r="D23" s="10">
        <v>2774153</v>
      </c>
      <c r="E23" s="10">
        <v>202023</v>
      </c>
      <c r="F23" s="10">
        <v>684811</v>
      </c>
      <c r="G23" s="10">
        <v>29727</v>
      </c>
      <c r="H23" s="10"/>
      <c r="I23" s="10">
        <v>2244246</v>
      </c>
      <c r="J23" s="10">
        <v>5250784</v>
      </c>
      <c r="K23" s="10">
        <v>172395</v>
      </c>
      <c r="L23" s="10">
        <v>1605111</v>
      </c>
      <c r="M23" s="10">
        <v>109363</v>
      </c>
      <c r="N23" s="10">
        <v>20051</v>
      </c>
      <c r="O23" s="10"/>
      <c r="P23" s="10"/>
      <c r="Q23" s="10">
        <v>142302</v>
      </c>
      <c r="R23" s="10">
        <v>30262</v>
      </c>
      <c r="S23" s="10">
        <v>206773</v>
      </c>
      <c r="T23" s="10">
        <v>175499</v>
      </c>
      <c r="U23" s="10">
        <v>111331</v>
      </c>
      <c r="V23" s="10"/>
      <c r="W23" s="10"/>
      <c r="X23" s="10">
        <v>181207</v>
      </c>
      <c r="Y23" s="10"/>
      <c r="Z23" s="10"/>
      <c r="AA23" s="10"/>
      <c r="AB23" s="10"/>
      <c r="AC23" s="10"/>
      <c r="AD23" s="10"/>
      <c r="AE23" s="10">
        <v>944200</v>
      </c>
      <c r="AF23" s="10"/>
      <c r="AG23" s="10">
        <v>391759</v>
      </c>
      <c r="AH23" s="10"/>
      <c r="AI23" s="10">
        <v>3816</v>
      </c>
      <c r="AJ23" s="10"/>
      <c r="AK23" s="10"/>
      <c r="AL23" s="10">
        <v>767740</v>
      </c>
      <c r="AM23" s="10">
        <v>-25700</v>
      </c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>
        <v>622503</v>
      </c>
      <c r="BG23" s="10">
        <f t="shared" si="2"/>
        <v>16644356</v>
      </c>
      <c r="BH23" s="10"/>
      <c r="BI23" s="10">
        <v>8328885</v>
      </c>
      <c r="BJ23" s="10"/>
      <c r="BK23" s="10">
        <v>215760</v>
      </c>
      <c r="BL23" s="10">
        <v>868079</v>
      </c>
      <c r="BM23" s="10">
        <v>3426079</v>
      </c>
      <c r="BN23" s="10">
        <v>1102744</v>
      </c>
      <c r="BO23" s="10">
        <v>185063</v>
      </c>
      <c r="BP23" s="10">
        <v>224421</v>
      </c>
      <c r="BQ23" s="10">
        <v>1889611</v>
      </c>
      <c r="BR23" s="10">
        <v>1209062</v>
      </c>
      <c r="BS23" s="10">
        <v>999342</v>
      </c>
      <c r="BT23" s="10">
        <v>666700</v>
      </c>
      <c r="BU23" s="10">
        <v>8887606</v>
      </c>
      <c r="BV23" s="10"/>
      <c r="BW23" s="10">
        <f t="shared" si="3"/>
        <v>28003352</v>
      </c>
      <c r="BX23" s="10"/>
      <c r="BY23" s="10"/>
      <c r="BZ23" s="10">
        <v>391929</v>
      </c>
      <c r="CA23" s="10"/>
      <c r="CB23" s="10">
        <v>52274</v>
      </c>
      <c r="CC23" s="10">
        <v>22718</v>
      </c>
      <c r="CD23" s="10">
        <v>560841</v>
      </c>
      <c r="CE23" s="10"/>
      <c r="CF23" s="10"/>
      <c r="CG23" s="10"/>
      <c r="CH23" s="10"/>
      <c r="CI23" s="10">
        <v>793074</v>
      </c>
      <c r="CJ23" s="10"/>
      <c r="CK23" s="10"/>
      <c r="CL23" s="10"/>
      <c r="CM23" s="10"/>
      <c r="CN23" s="10">
        <v>151486</v>
      </c>
      <c r="CO23" s="10">
        <v>435380</v>
      </c>
      <c r="CP23" s="10"/>
      <c r="CQ23" s="10"/>
      <c r="CR23" s="10">
        <f t="shared" si="0"/>
        <v>2407702</v>
      </c>
      <c r="CS23" s="10"/>
      <c r="CT23" s="10"/>
      <c r="CU23" s="10"/>
      <c r="CV23" s="10">
        <f t="shared" si="4"/>
        <v>0</v>
      </c>
      <c r="CW23" s="10">
        <f t="shared" si="1"/>
        <v>47055410</v>
      </c>
    </row>
    <row r="24" spans="1:101" x14ac:dyDescent="0.3">
      <c r="A24" t="s">
        <v>532</v>
      </c>
      <c r="B24" s="5">
        <v>16</v>
      </c>
      <c r="C24" t="s">
        <v>215</v>
      </c>
      <c r="D24" s="10">
        <v>3495017</v>
      </c>
      <c r="E24" s="10">
        <v>260458</v>
      </c>
      <c r="F24" s="10">
        <v>1523788</v>
      </c>
      <c r="G24" s="10">
        <v>113557</v>
      </c>
      <c r="H24" s="10">
        <v>2614794</v>
      </c>
      <c r="I24" s="10">
        <v>194510</v>
      </c>
      <c r="J24" s="10">
        <v>1486501</v>
      </c>
      <c r="K24" s="10">
        <v>110778</v>
      </c>
      <c r="L24" s="10"/>
      <c r="M24" s="10"/>
      <c r="N24" s="10"/>
      <c r="O24" s="10"/>
      <c r="P24" s="10"/>
      <c r="Q24" s="10">
        <v>273690</v>
      </c>
      <c r="R24" s="10">
        <v>119326</v>
      </c>
      <c r="S24" s="10">
        <v>204391</v>
      </c>
      <c r="T24" s="10">
        <v>116406</v>
      </c>
      <c r="U24" s="10"/>
      <c r="V24" s="10"/>
      <c r="W24" s="10"/>
      <c r="X24" s="10">
        <v>44998</v>
      </c>
      <c r="Y24" s="10"/>
      <c r="Z24" s="10"/>
      <c r="AA24" s="10"/>
      <c r="AB24" s="10"/>
      <c r="AC24" s="10"/>
      <c r="AD24" s="10"/>
      <c r="AE24" s="10">
        <v>1362823</v>
      </c>
      <c r="AF24" s="10"/>
      <c r="AG24" s="10">
        <v>178639</v>
      </c>
      <c r="AH24" s="10"/>
      <c r="AI24" s="10"/>
      <c r="AJ24" s="10"/>
      <c r="AK24" s="10"/>
      <c r="AL24" s="10">
        <v>15827</v>
      </c>
      <c r="AM24" s="10">
        <v>-520</v>
      </c>
      <c r="AN24" s="10">
        <v>3740</v>
      </c>
      <c r="AO24" s="10">
        <v>-175</v>
      </c>
      <c r="AP24" s="10">
        <v>4528</v>
      </c>
      <c r="AQ24" s="10">
        <v>-300</v>
      </c>
      <c r="AR24" s="10">
        <v>97386</v>
      </c>
      <c r="AS24" s="10">
        <v>-1330</v>
      </c>
      <c r="AT24" s="10"/>
      <c r="AU24" s="10"/>
      <c r="AV24" s="10"/>
      <c r="AW24" s="10">
        <v>568375</v>
      </c>
      <c r="AX24" s="10"/>
      <c r="AY24" s="10">
        <v>2750</v>
      </c>
      <c r="AZ24" s="10"/>
      <c r="BA24" s="10">
        <v>1980</v>
      </c>
      <c r="BB24" s="10"/>
      <c r="BC24" s="10">
        <v>32916</v>
      </c>
      <c r="BD24" s="10">
        <v>68380</v>
      </c>
      <c r="BE24" s="10"/>
      <c r="BF24" s="10">
        <v>382222</v>
      </c>
      <c r="BG24" s="10">
        <f t="shared" si="2"/>
        <v>13275455</v>
      </c>
      <c r="BH24" s="10">
        <v>127368</v>
      </c>
      <c r="BI24" s="10">
        <v>2090264</v>
      </c>
      <c r="BJ24" s="10">
        <v>4280</v>
      </c>
      <c r="BK24" s="10">
        <v>3443031</v>
      </c>
      <c r="BL24" s="10">
        <v>826115</v>
      </c>
      <c r="BM24" s="10">
        <v>2228643</v>
      </c>
      <c r="BN24" s="10">
        <v>1598010</v>
      </c>
      <c r="BO24" s="10">
        <v>388027</v>
      </c>
      <c r="BP24" s="10">
        <v>989087</v>
      </c>
      <c r="BQ24" s="10">
        <v>1434206</v>
      </c>
      <c r="BR24" s="10">
        <v>42289</v>
      </c>
      <c r="BS24" s="10"/>
      <c r="BT24" s="10"/>
      <c r="BU24" s="10">
        <v>1039838</v>
      </c>
      <c r="BV24" s="10">
        <v>94244</v>
      </c>
      <c r="BW24" s="10">
        <f t="shared" si="3"/>
        <v>14305402</v>
      </c>
      <c r="BX24" s="10">
        <v>68231</v>
      </c>
      <c r="BY24" s="10"/>
      <c r="BZ24" s="10">
        <v>282033</v>
      </c>
      <c r="CA24" s="10">
        <v>81888</v>
      </c>
      <c r="CB24" s="10"/>
      <c r="CC24" s="10">
        <v>22421</v>
      </c>
      <c r="CD24" s="10">
        <v>322043</v>
      </c>
      <c r="CE24" s="10">
        <v>47083</v>
      </c>
      <c r="CF24" s="10"/>
      <c r="CG24" s="10"/>
      <c r="CH24" s="10"/>
      <c r="CI24" s="10">
        <v>390900</v>
      </c>
      <c r="CJ24" s="10"/>
      <c r="CK24" s="10">
        <v>2526</v>
      </c>
      <c r="CL24" s="10"/>
      <c r="CM24" s="10"/>
      <c r="CN24" s="10"/>
      <c r="CO24" s="10">
        <v>335652</v>
      </c>
      <c r="CP24" s="10"/>
      <c r="CQ24" s="10">
        <v>48868</v>
      </c>
      <c r="CR24" s="10">
        <f t="shared" si="0"/>
        <v>1601645</v>
      </c>
      <c r="CS24" s="10"/>
      <c r="CT24" s="10"/>
      <c r="CU24" s="10"/>
      <c r="CV24" s="10">
        <f t="shared" si="4"/>
        <v>0</v>
      </c>
      <c r="CW24" s="10">
        <f t="shared" si="1"/>
        <v>29182502</v>
      </c>
    </row>
    <row r="25" spans="1:101" x14ac:dyDescent="0.3">
      <c r="A25" t="s">
        <v>532</v>
      </c>
      <c r="B25" s="5">
        <v>39</v>
      </c>
      <c r="C25" t="s">
        <v>261</v>
      </c>
      <c r="D25" s="10">
        <v>7278492</v>
      </c>
      <c r="E25" s="10">
        <v>87513</v>
      </c>
      <c r="F25" s="10">
        <v>5009223</v>
      </c>
      <c r="G25" s="10">
        <v>57982</v>
      </c>
      <c r="H25" s="10">
        <v>7080548</v>
      </c>
      <c r="I25" s="10">
        <v>81958</v>
      </c>
      <c r="J25" s="10">
        <v>7571959</v>
      </c>
      <c r="K25" s="10">
        <v>87646</v>
      </c>
      <c r="L25" s="10">
        <v>3593114</v>
      </c>
      <c r="M25" s="10">
        <v>41591</v>
      </c>
      <c r="N25" s="10"/>
      <c r="O25" s="10"/>
      <c r="P25" s="10"/>
      <c r="Q25" s="10">
        <v>387235</v>
      </c>
      <c r="R25" s="10">
        <v>245480</v>
      </c>
      <c r="S25" s="10">
        <v>346986</v>
      </c>
      <c r="T25" s="10">
        <v>371068</v>
      </c>
      <c r="U25" s="10">
        <v>176082</v>
      </c>
      <c r="V25" s="10">
        <v>916250</v>
      </c>
      <c r="W25" s="10"/>
      <c r="X25" s="10">
        <v>2436</v>
      </c>
      <c r="Y25" s="10"/>
      <c r="Z25" s="10"/>
      <c r="AA25" s="10"/>
      <c r="AB25" s="10"/>
      <c r="AC25" s="10"/>
      <c r="AD25" s="10"/>
      <c r="AE25" s="10">
        <v>2449432</v>
      </c>
      <c r="AF25" s="10"/>
      <c r="AG25" s="10">
        <v>408576</v>
      </c>
      <c r="AH25" s="10">
        <v>6029</v>
      </c>
      <c r="AI25" s="10">
        <v>13189</v>
      </c>
      <c r="AJ25" s="10"/>
      <c r="AK25" s="10"/>
      <c r="AL25" s="10">
        <v>865532</v>
      </c>
      <c r="AM25" s="10">
        <v>-59068</v>
      </c>
      <c r="AN25" s="10"/>
      <c r="AO25" s="10"/>
      <c r="AP25" s="10"/>
      <c r="AQ25" s="10"/>
      <c r="AR25" s="10"/>
      <c r="AS25" s="10"/>
      <c r="AT25" s="10">
        <v>16078</v>
      </c>
      <c r="AU25" s="10"/>
      <c r="AV25" s="10"/>
      <c r="AW25" s="10"/>
      <c r="AX25" s="10">
        <v>44666</v>
      </c>
      <c r="AY25" s="10"/>
      <c r="AZ25" s="10"/>
      <c r="BA25" s="10"/>
      <c r="BB25" s="10"/>
      <c r="BC25" s="10"/>
      <c r="BD25" s="10"/>
      <c r="BE25" s="10"/>
      <c r="BF25" s="10">
        <v>1767018</v>
      </c>
      <c r="BG25" s="10">
        <f t="shared" si="2"/>
        <v>38847015</v>
      </c>
      <c r="BH25" s="10">
        <v>1159174</v>
      </c>
      <c r="BI25" s="10">
        <v>12423066</v>
      </c>
      <c r="BJ25" s="10"/>
      <c r="BK25" s="10"/>
      <c r="BL25" s="10">
        <v>1652271</v>
      </c>
      <c r="BM25" s="10">
        <v>7634866</v>
      </c>
      <c r="BN25" s="10">
        <v>1991775</v>
      </c>
      <c r="BO25" s="10">
        <v>550124</v>
      </c>
      <c r="BP25" s="10">
        <v>3448819</v>
      </c>
      <c r="BQ25" s="10">
        <v>2970770</v>
      </c>
      <c r="BR25" s="10">
        <v>2385499</v>
      </c>
      <c r="BS25" s="10">
        <v>1037</v>
      </c>
      <c r="BT25" s="10"/>
      <c r="BU25" s="10">
        <v>1259878</v>
      </c>
      <c r="BV25" s="10">
        <v>417881</v>
      </c>
      <c r="BW25" s="10">
        <f t="shared" si="3"/>
        <v>35895160</v>
      </c>
      <c r="BX25" s="10"/>
      <c r="BY25" s="10"/>
      <c r="BZ25" s="10">
        <v>3826293</v>
      </c>
      <c r="CA25" s="10"/>
      <c r="CB25" s="10">
        <v>888666</v>
      </c>
      <c r="CC25" s="10">
        <v>45367</v>
      </c>
      <c r="CD25" s="10">
        <v>1152030</v>
      </c>
      <c r="CE25" s="10"/>
      <c r="CF25" s="10"/>
      <c r="CG25" s="10"/>
      <c r="CH25" s="10">
        <v>130717</v>
      </c>
      <c r="CI25" s="10">
        <v>2057467</v>
      </c>
      <c r="CJ25" s="10"/>
      <c r="CK25" s="10">
        <v>187910</v>
      </c>
      <c r="CL25" s="10"/>
      <c r="CM25" s="10"/>
      <c r="CN25" s="10">
        <v>473727</v>
      </c>
      <c r="CO25" s="10">
        <v>2102535</v>
      </c>
      <c r="CP25" s="10">
        <v>674616</v>
      </c>
      <c r="CQ25" s="10">
        <v>242739</v>
      </c>
      <c r="CR25" s="10">
        <f t="shared" si="0"/>
        <v>11782067</v>
      </c>
      <c r="CS25" s="10"/>
      <c r="CT25" s="10"/>
      <c r="CU25" s="10"/>
      <c r="CV25" s="10">
        <f t="shared" si="4"/>
        <v>0</v>
      </c>
      <c r="CW25" s="10">
        <f t="shared" si="1"/>
        <v>86524242</v>
      </c>
    </row>
    <row r="26" spans="1:101" x14ac:dyDescent="0.3">
      <c r="A26" t="s">
        <v>532</v>
      </c>
      <c r="B26" s="5">
        <v>17</v>
      </c>
      <c r="C26" t="s">
        <v>217</v>
      </c>
      <c r="D26" s="10">
        <v>3852349</v>
      </c>
      <c r="E26" s="10">
        <v>3572474</v>
      </c>
      <c r="F26" s="10">
        <v>26514</v>
      </c>
      <c r="G26" s="10"/>
      <c r="H26" s="10">
        <v>6218839</v>
      </c>
      <c r="I26" s="10">
        <v>79832</v>
      </c>
      <c r="J26" s="10">
        <v>5073868</v>
      </c>
      <c r="K26" s="10">
        <v>62868</v>
      </c>
      <c r="L26" s="10"/>
      <c r="M26" s="10"/>
      <c r="N26" s="10"/>
      <c r="O26" s="10"/>
      <c r="P26" s="10"/>
      <c r="Q26" s="10">
        <v>156136</v>
      </c>
      <c r="R26" s="10">
        <v>81007</v>
      </c>
      <c r="S26" s="10">
        <v>250933</v>
      </c>
      <c r="T26" s="10">
        <v>192078</v>
      </c>
      <c r="U26" s="10"/>
      <c r="V26" s="10"/>
      <c r="W26" s="10">
        <v>56267</v>
      </c>
      <c r="X26" s="10">
        <v>51970</v>
      </c>
      <c r="Y26" s="10"/>
      <c r="Z26" s="10">
        <v>238128</v>
      </c>
      <c r="AA26" s="10"/>
      <c r="AB26" s="10"/>
      <c r="AC26" s="10"/>
      <c r="AD26" s="10"/>
      <c r="AE26" s="10">
        <v>1471554</v>
      </c>
      <c r="AF26" s="10"/>
      <c r="AG26" s="10">
        <v>526033</v>
      </c>
      <c r="AH26" s="10">
        <v>27553</v>
      </c>
      <c r="AI26" s="10">
        <v>41643</v>
      </c>
      <c r="AJ26" s="10">
        <v>41307</v>
      </c>
      <c r="AK26" s="10">
        <v>6342</v>
      </c>
      <c r="AL26" s="10">
        <v>1749295</v>
      </c>
      <c r="AM26" s="10">
        <v>-2816</v>
      </c>
      <c r="AN26" s="10">
        <v>137785</v>
      </c>
      <c r="AO26" s="10">
        <v>-7355</v>
      </c>
      <c r="AP26" s="10">
        <v>78137</v>
      </c>
      <c r="AQ26" s="10"/>
      <c r="AR26" s="10">
        <v>111161</v>
      </c>
      <c r="AS26" s="10">
        <v>-1173</v>
      </c>
      <c r="AT26" s="10">
        <v>6763</v>
      </c>
      <c r="AU26" s="10"/>
      <c r="AV26" s="10"/>
      <c r="AW26" s="10"/>
      <c r="AX26" s="10"/>
      <c r="AY26" s="10">
        <v>23617</v>
      </c>
      <c r="AZ26" s="10"/>
      <c r="BA26" s="10"/>
      <c r="BB26" s="10"/>
      <c r="BC26" s="10"/>
      <c r="BD26" s="10">
        <v>20083</v>
      </c>
      <c r="BE26" s="10"/>
      <c r="BF26" s="10">
        <v>2235266</v>
      </c>
      <c r="BG26" s="10">
        <f t="shared" si="2"/>
        <v>26378458</v>
      </c>
      <c r="BH26" s="10"/>
      <c r="BI26" s="10">
        <v>8623683</v>
      </c>
      <c r="BJ26" s="10"/>
      <c r="BK26" s="10">
        <v>1696689</v>
      </c>
      <c r="BL26" s="10">
        <v>1274613</v>
      </c>
      <c r="BM26" s="10">
        <v>5365568</v>
      </c>
      <c r="BN26" s="10">
        <v>1800341</v>
      </c>
      <c r="BO26" s="10">
        <v>263961</v>
      </c>
      <c r="BP26" s="10">
        <v>2127209</v>
      </c>
      <c r="BQ26" s="10">
        <v>1949556</v>
      </c>
      <c r="BR26" s="10"/>
      <c r="BS26" s="10">
        <v>35897</v>
      </c>
      <c r="BT26" s="10"/>
      <c r="BU26" s="10">
        <v>896171</v>
      </c>
      <c r="BV26" s="10">
        <v>14650</v>
      </c>
      <c r="BW26" s="10">
        <f t="shared" si="3"/>
        <v>24048338</v>
      </c>
      <c r="BX26" s="10"/>
      <c r="BY26" s="10"/>
      <c r="BZ26" s="10">
        <v>975785</v>
      </c>
      <c r="CA26" s="10">
        <v>214793</v>
      </c>
      <c r="CB26" s="10"/>
      <c r="CC26" s="10">
        <v>68318</v>
      </c>
      <c r="CD26" s="10">
        <v>751826</v>
      </c>
      <c r="CE26" s="10">
        <v>99693</v>
      </c>
      <c r="CF26" s="10"/>
      <c r="CG26" s="10"/>
      <c r="CH26" s="10"/>
      <c r="CI26" s="10">
        <v>1215600</v>
      </c>
      <c r="CJ26" s="10"/>
      <c r="CK26" s="10"/>
      <c r="CL26" s="10"/>
      <c r="CM26" s="10"/>
      <c r="CN26" s="10"/>
      <c r="CO26" s="10">
        <v>638135</v>
      </c>
      <c r="CP26" s="10"/>
      <c r="CQ26" s="10">
        <v>114852</v>
      </c>
      <c r="CR26" s="10">
        <f t="shared" si="0"/>
        <v>4079002</v>
      </c>
      <c r="CS26" s="10"/>
      <c r="CT26" s="10"/>
      <c r="CU26" s="10"/>
      <c r="CV26" s="10">
        <f t="shared" si="4"/>
        <v>0</v>
      </c>
      <c r="CW26" s="10">
        <f t="shared" si="1"/>
        <v>54505798</v>
      </c>
    </row>
    <row r="27" spans="1:101" x14ac:dyDescent="0.3">
      <c r="A27" t="s">
        <v>532</v>
      </c>
      <c r="B27" s="5">
        <v>18</v>
      </c>
      <c r="C27" t="s">
        <v>219</v>
      </c>
      <c r="D27" s="10">
        <v>3116126</v>
      </c>
      <c r="E27" s="10">
        <v>93904</v>
      </c>
      <c r="F27" s="10"/>
      <c r="G27" s="10"/>
      <c r="H27" s="10">
        <v>4731615</v>
      </c>
      <c r="I27" s="10">
        <v>141542</v>
      </c>
      <c r="J27" s="10">
        <v>3559201</v>
      </c>
      <c r="K27" s="10">
        <v>106728</v>
      </c>
      <c r="L27" s="10">
        <v>4536508</v>
      </c>
      <c r="M27" s="10">
        <v>136113</v>
      </c>
      <c r="N27" s="10"/>
      <c r="O27" s="10"/>
      <c r="P27" s="10"/>
      <c r="Q27" s="10">
        <v>325355</v>
      </c>
      <c r="R27" s="10"/>
      <c r="S27" s="10">
        <v>483162</v>
      </c>
      <c r="T27" s="10">
        <v>366851</v>
      </c>
      <c r="U27" s="10">
        <v>467541</v>
      </c>
      <c r="V27" s="10">
        <v>233575</v>
      </c>
      <c r="W27" s="10"/>
      <c r="X27" s="10">
        <v>109217</v>
      </c>
      <c r="Y27" s="10"/>
      <c r="Z27" s="10"/>
      <c r="AA27" s="10">
        <v>36000</v>
      </c>
      <c r="AB27" s="10"/>
      <c r="AC27" s="10"/>
      <c r="AD27" s="10"/>
      <c r="AE27" s="10">
        <v>1454171</v>
      </c>
      <c r="AF27" s="10"/>
      <c r="AG27" s="10">
        <v>624217</v>
      </c>
      <c r="AH27" s="10">
        <v>38542</v>
      </c>
      <c r="AI27" s="10">
        <v>19263</v>
      </c>
      <c r="AJ27" s="10">
        <v>17535</v>
      </c>
      <c r="AK27" s="10">
        <v>2466</v>
      </c>
      <c r="AL27" s="10">
        <v>46791</v>
      </c>
      <c r="AM27" s="10"/>
      <c r="AN27" s="10">
        <v>42472</v>
      </c>
      <c r="AO27" s="10"/>
      <c r="AP27" s="10">
        <v>57622</v>
      </c>
      <c r="AQ27" s="10"/>
      <c r="AR27" s="10">
        <v>538614</v>
      </c>
      <c r="AS27" s="10">
        <v>-1625</v>
      </c>
      <c r="AT27" s="10">
        <v>29099</v>
      </c>
      <c r="AU27" s="10">
        <v>3888</v>
      </c>
      <c r="AV27" s="10">
        <v>299862</v>
      </c>
      <c r="AW27" s="10"/>
      <c r="AX27" s="10"/>
      <c r="AY27" s="10">
        <v>65360</v>
      </c>
      <c r="AZ27" s="10"/>
      <c r="BA27" s="10">
        <v>309973</v>
      </c>
      <c r="BB27" s="10"/>
      <c r="BC27" s="10"/>
      <c r="BD27" s="10"/>
      <c r="BE27" s="10"/>
      <c r="BF27" s="10">
        <v>664959</v>
      </c>
      <c r="BG27" s="10">
        <f t="shared" si="2"/>
        <v>22656647</v>
      </c>
      <c r="BH27" s="10"/>
      <c r="BI27" s="10">
        <v>9874129</v>
      </c>
      <c r="BJ27" s="10"/>
      <c r="BK27" s="10">
        <v>215760</v>
      </c>
      <c r="BL27" s="10">
        <v>2249843</v>
      </c>
      <c r="BM27" s="10">
        <v>3114625</v>
      </c>
      <c r="BN27" s="10">
        <v>2907643</v>
      </c>
      <c r="BO27" s="10">
        <v>194427</v>
      </c>
      <c r="BP27" s="10">
        <v>2245097</v>
      </c>
      <c r="BQ27" s="10">
        <v>1394859</v>
      </c>
      <c r="BR27" s="10">
        <v>795503</v>
      </c>
      <c r="BS27" s="10">
        <v>23443</v>
      </c>
      <c r="BT27" s="10">
        <v>3797851</v>
      </c>
      <c r="BU27" s="10">
        <v>1503653</v>
      </c>
      <c r="BV27" s="10">
        <v>16180</v>
      </c>
      <c r="BW27" s="10">
        <f t="shared" si="3"/>
        <v>28333013</v>
      </c>
      <c r="BX27" s="10"/>
      <c r="BY27" s="10"/>
      <c r="BZ27" s="10">
        <v>326276</v>
      </c>
      <c r="CA27" s="10"/>
      <c r="CB27" s="10"/>
      <c r="CC27" s="10">
        <v>23995</v>
      </c>
      <c r="CD27" s="10">
        <v>306523</v>
      </c>
      <c r="CE27" s="10"/>
      <c r="CF27" s="10"/>
      <c r="CG27" s="10"/>
      <c r="CH27" s="10"/>
      <c r="CI27" s="10">
        <v>237713</v>
      </c>
      <c r="CJ27" s="10"/>
      <c r="CK27" s="10"/>
      <c r="CL27" s="10"/>
      <c r="CM27" s="10"/>
      <c r="CN27" s="10">
        <v>29821</v>
      </c>
      <c r="CO27" s="10">
        <v>115560</v>
      </c>
      <c r="CP27" s="10"/>
      <c r="CQ27" s="10">
        <v>265562</v>
      </c>
      <c r="CR27" s="10">
        <f t="shared" si="0"/>
        <v>1305450</v>
      </c>
      <c r="CS27" s="10"/>
      <c r="CT27" s="10"/>
      <c r="CU27" s="10"/>
      <c r="CV27" s="10">
        <f t="shared" si="4"/>
        <v>0</v>
      </c>
      <c r="CW27" s="10">
        <f t="shared" si="1"/>
        <v>52295110</v>
      </c>
    </row>
    <row r="28" spans="1:101" x14ac:dyDescent="0.3">
      <c r="A28" t="s">
        <v>532</v>
      </c>
      <c r="B28" s="5">
        <v>40</v>
      </c>
      <c r="C28" t="s">
        <v>263</v>
      </c>
      <c r="D28" s="10">
        <v>9223772</v>
      </c>
      <c r="E28" s="10"/>
      <c r="F28" s="10">
        <v>8008869</v>
      </c>
      <c r="G28" s="10"/>
      <c r="H28" s="10">
        <v>6523053</v>
      </c>
      <c r="I28" s="10"/>
      <c r="J28" s="10">
        <v>2707878</v>
      </c>
      <c r="K28" s="10">
        <v>41103</v>
      </c>
      <c r="L28" s="10">
        <v>3198121</v>
      </c>
      <c r="M28" s="10"/>
      <c r="N28" s="10"/>
      <c r="O28" s="10"/>
      <c r="P28" s="10"/>
      <c r="Q28" s="10"/>
      <c r="R28" s="10"/>
      <c r="S28" s="10">
        <v>1012256</v>
      </c>
      <c r="T28" s="10">
        <v>119673</v>
      </c>
      <c r="U28" s="10">
        <v>217961</v>
      </c>
      <c r="V28" s="10">
        <v>2828204</v>
      </c>
      <c r="W28" s="10"/>
      <c r="X28" s="10">
        <v>30150</v>
      </c>
      <c r="Y28" s="10"/>
      <c r="Z28" s="10"/>
      <c r="AA28" s="10"/>
      <c r="AB28" s="10">
        <v>32007</v>
      </c>
      <c r="AC28" s="10"/>
      <c r="AD28" s="10"/>
      <c r="AE28" s="10">
        <v>3398374</v>
      </c>
      <c r="AF28" s="10"/>
      <c r="AG28" s="10">
        <v>655634</v>
      </c>
      <c r="AH28" s="10">
        <v>6781</v>
      </c>
      <c r="AI28" s="10">
        <v>680804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>
        <v>141348</v>
      </c>
      <c r="AY28" s="10">
        <v>49004</v>
      </c>
      <c r="AZ28" s="10">
        <v>1063803</v>
      </c>
      <c r="BA28" s="10">
        <v>71324</v>
      </c>
      <c r="BB28" s="10"/>
      <c r="BC28" s="10">
        <v>626602</v>
      </c>
      <c r="BD28" s="10"/>
      <c r="BE28" s="10"/>
      <c r="BF28" s="10">
        <v>3471816</v>
      </c>
      <c r="BG28" s="10">
        <f t="shared" si="2"/>
        <v>44108537</v>
      </c>
      <c r="BH28" s="10"/>
      <c r="BI28" s="10">
        <v>15370524</v>
      </c>
      <c r="BJ28" s="10"/>
      <c r="BK28" s="10"/>
      <c r="BL28" s="10">
        <v>2335358</v>
      </c>
      <c r="BM28" s="10">
        <v>7027421</v>
      </c>
      <c r="BN28" s="10">
        <v>2922765</v>
      </c>
      <c r="BO28" s="10">
        <v>414651</v>
      </c>
      <c r="BP28" s="10">
        <v>18600</v>
      </c>
      <c r="BQ28" s="10">
        <v>3310290</v>
      </c>
      <c r="BR28" s="10">
        <v>345044</v>
      </c>
      <c r="BS28" s="10"/>
      <c r="BT28" s="10"/>
      <c r="BU28" s="10">
        <v>4395219</v>
      </c>
      <c r="BV28" s="10">
        <v>297452</v>
      </c>
      <c r="BW28" s="10">
        <f t="shared" si="3"/>
        <v>36437324</v>
      </c>
      <c r="BX28" s="10">
        <v>778</v>
      </c>
      <c r="BY28" s="10"/>
      <c r="BZ28" s="10">
        <v>890186</v>
      </c>
      <c r="CA28" s="10">
        <v>248162</v>
      </c>
      <c r="CB28" s="10">
        <v>219913</v>
      </c>
      <c r="CC28" s="10">
        <v>54392</v>
      </c>
      <c r="CD28" s="10">
        <v>1180492</v>
      </c>
      <c r="CE28" s="10">
        <v>77885</v>
      </c>
      <c r="CF28" s="10"/>
      <c r="CG28" s="10"/>
      <c r="CH28" s="10"/>
      <c r="CI28" s="10">
        <v>1725260</v>
      </c>
      <c r="CJ28" s="10"/>
      <c r="CK28" s="10"/>
      <c r="CL28" s="10"/>
      <c r="CM28" s="10"/>
      <c r="CN28" s="10">
        <v>105000</v>
      </c>
      <c r="CO28" s="10">
        <v>1383648</v>
      </c>
      <c r="CP28" s="10">
        <v>490343</v>
      </c>
      <c r="CQ28" s="10"/>
      <c r="CR28" s="10">
        <f t="shared" si="0"/>
        <v>6376059</v>
      </c>
      <c r="CS28" s="10"/>
      <c r="CT28" s="10"/>
      <c r="CU28" s="10"/>
      <c r="CV28" s="10">
        <f t="shared" si="4"/>
        <v>0</v>
      </c>
      <c r="CW28" s="10">
        <f t="shared" si="1"/>
        <v>86921920</v>
      </c>
    </row>
    <row r="29" spans="1:101" x14ac:dyDescent="0.3">
      <c r="A29" t="s">
        <v>532</v>
      </c>
      <c r="B29" s="5">
        <v>19</v>
      </c>
      <c r="C29" t="s">
        <v>221</v>
      </c>
      <c r="D29" s="10">
        <v>24871760</v>
      </c>
      <c r="E29" s="10">
        <v>1540203</v>
      </c>
      <c r="F29" s="10">
        <v>22996648</v>
      </c>
      <c r="G29" s="10">
        <v>1424085</v>
      </c>
      <c r="H29" s="10">
        <v>22688094</v>
      </c>
      <c r="I29" s="10">
        <v>1269627</v>
      </c>
      <c r="J29" s="10">
        <v>19193356</v>
      </c>
      <c r="K29" s="10">
        <v>1188564</v>
      </c>
      <c r="L29" s="10">
        <v>42455350</v>
      </c>
      <c r="M29" s="10">
        <v>2629081</v>
      </c>
      <c r="N29" s="10"/>
      <c r="O29" s="10"/>
      <c r="P29" s="10"/>
      <c r="Q29" s="10">
        <v>1408959</v>
      </c>
      <c r="R29" s="10">
        <v>1302736</v>
      </c>
      <c r="S29" s="10">
        <v>1161439</v>
      </c>
      <c r="T29" s="10">
        <v>1087283</v>
      </c>
      <c r="U29" s="10">
        <v>2405050</v>
      </c>
      <c r="V29" s="10"/>
      <c r="W29" s="10"/>
      <c r="X29" s="10">
        <v>486690</v>
      </c>
      <c r="Y29" s="10"/>
      <c r="Z29" s="10"/>
      <c r="AA29" s="10"/>
      <c r="AB29" s="10"/>
      <c r="AC29" s="10"/>
      <c r="AD29" s="10"/>
      <c r="AE29" s="10">
        <v>22695346</v>
      </c>
      <c r="AF29" s="10"/>
      <c r="AG29" s="10">
        <v>3659574</v>
      </c>
      <c r="AH29" s="10">
        <v>208101</v>
      </c>
      <c r="AI29" s="10">
        <v>9012</v>
      </c>
      <c r="AJ29" s="10"/>
      <c r="AK29" s="10"/>
      <c r="AL29" s="10">
        <v>695417</v>
      </c>
      <c r="AM29" s="10">
        <v>-36132</v>
      </c>
      <c r="AN29" s="10">
        <v>1456445</v>
      </c>
      <c r="AO29" s="10">
        <v>-126140</v>
      </c>
      <c r="AP29" s="10">
        <v>1842151</v>
      </c>
      <c r="AQ29" s="10">
        <v>-57758</v>
      </c>
      <c r="AR29" s="10">
        <v>2220988</v>
      </c>
      <c r="AS29" s="10">
        <v>-90595</v>
      </c>
      <c r="AT29" s="10"/>
      <c r="AU29" s="10"/>
      <c r="AV29" s="10"/>
      <c r="AW29" s="10"/>
      <c r="AX29" s="10"/>
      <c r="AY29" s="10">
        <v>-36575</v>
      </c>
      <c r="AZ29" s="10"/>
      <c r="BA29" s="10"/>
      <c r="BB29" s="10"/>
      <c r="BC29" s="10"/>
      <c r="BD29" s="10"/>
      <c r="BE29" s="10"/>
      <c r="BF29" s="10">
        <v>12107360</v>
      </c>
      <c r="BG29" s="10">
        <f t="shared" si="2"/>
        <v>192656119</v>
      </c>
      <c r="BH29" s="10"/>
      <c r="BI29" s="10">
        <v>150571852</v>
      </c>
      <c r="BJ29" s="10">
        <v>72760</v>
      </c>
      <c r="BK29" s="10"/>
      <c r="BL29" s="10">
        <v>15714295</v>
      </c>
      <c r="BM29" s="10">
        <v>54166562</v>
      </c>
      <c r="BN29" s="10">
        <v>13074921</v>
      </c>
      <c r="BO29" s="10">
        <v>3313965</v>
      </c>
      <c r="BP29" s="10">
        <v>22490731</v>
      </c>
      <c r="BQ29" s="10">
        <v>20243603</v>
      </c>
      <c r="BR29" s="10">
        <v>39679262</v>
      </c>
      <c r="BS29" s="10">
        <v>8786503</v>
      </c>
      <c r="BT29" s="10"/>
      <c r="BU29" s="10">
        <v>4530816</v>
      </c>
      <c r="BV29" s="10">
        <v>538346</v>
      </c>
      <c r="BW29" s="10">
        <f t="shared" si="3"/>
        <v>333183616</v>
      </c>
      <c r="BX29" s="10"/>
      <c r="BY29" s="10"/>
      <c r="BZ29" s="10"/>
      <c r="CA29" s="10">
        <v>82604</v>
      </c>
      <c r="CB29" s="10">
        <v>4282201</v>
      </c>
      <c r="CC29" s="10">
        <v>175622</v>
      </c>
      <c r="CD29" s="10">
        <v>6530371</v>
      </c>
      <c r="CE29" s="10"/>
      <c r="CF29" s="10"/>
      <c r="CG29" s="10"/>
      <c r="CH29" s="10"/>
      <c r="CI29" s="10">
        <v>6342350</v>
      </c>
      <c r="CJ29" s="10"/>
      <c r="CK29" s="10"/>
      <c r="CL29" s="10"/>
      <c r="CM29" s="10"/>
      <c r="CN29" s="10">
        <v>3193956</v>
      </c>
      <c r="CO29" s="10">
        <v>4348234</v>
      </c>
      <c r="CP29" s="10"/>
      <c r="CQ29" s="10">
        <v>1114891</v>
      </c>
      <c r="CR29" s="10">
        <f t="shared" si="0"/>
        <v>26070229</v>
      </c>
      <c r="CS29" s="10"/>
      <c r="CT29" s="10"/>
      <c r="CU29" s="10"/>
      <c r="CV29" s="10">
        <f t="shared" si="4"/>
        <v>0</v>
      </c>
      <c r="CW29" s="10">
        <f t="shared" si="1"/>
        <v>551909964</v>
      </c>
    </row>
    <row r="30" spans="1:101" x14ac:dyDescent="0.3">
      <c r="A30" t="s">
        <v>532</v>
      </c>
      <c r="B30" s="5">
        <v>20</v>
      </c>
      <c r="C30" t="s">
        <v>223</v>
      </c>
      <c r="D30" s="10">
        <v>1243379</v>
      </c>
      <c r="E30" s="10">
        <v>232340</v>
      </c>
      <c r="F30" s="10">
        <v>1962090</v>
      </c>
      <c r="G30" s="10">
        <v>164753</v>
      </c>
      <c r="H30" s="10">
        <v>1409980</v>
      </c>
      <c r="I30" s="10">
        <v>174668</v>
      </c>
      <c r="J30" s="10">
        <v>1389970</v>
      </c>
      <c r="K30" s="10">
        <v>172190</v>
      </c>
      <c r="L30" s="10">
        <v>1094195</v>
      </c>
      <c r="M30" s="10">
        <v>135549</v>
      </c>
      <c r="N30" s="10"/>
      <c r="O30" s="10"/>
      <c r="P30" s="10"/>
      <c r="Q30" s="10">
        <v>175587</v>
      </c>
      <c r="R30" s="10">
        <v>124509</v>
      </c>
      <c r="S30" s="10">
        <v>132002</v>
      </c>
      <c r="T30" s="10">
        <v>130129</v>
      </c>
      <c r="U30" s="10">
        <v>102439</v>
      </c>
      <c r="V30" s="10">
        <v>3150</v>
      </c>
      <c r="W30" s="10"/>
      <c r="X30" s="10">
        <v>68648</v>
      </c>
      <c r="Y30" s="10"/>
      <c r="Z30" s="10"/>
      <c r="AA30" s="10"/>
      <c r="AB30" s="10"/>
      <c r="AC30" s="10"/>
      <c r="AD30" s="10"/>
      <c r="AE30" s="10">
        <v>1063604</v>
      </c>
      <c r="AF30" s="10"/>
      <c r="AG30" s="10">
        <v>294455</v>
      </c>
      <c r="AH30" s="10">
        <v>29473</v>
      </c>
      <c r="AI30" s="10">
        <v>17366</v>
      </c>
      <c r="AJ30" s="10"/>
      <c r="AK30" s="10"/>
      <c r="AL30" s="10">
        <v>568348</v>
      </c>
      <c r="AM30" s="10"/>
      <c r="AN30" s="10"/>
      <c r="AO30" s="10"/>
      <c r="AP30" s="10">
        <v>281516</v>
      </c>
      <c r="AQ30" s="10"/>
      <c r="AR30" s="10"/>
      <c r="AS30" s="10"/>
      <c r="AT30" s="10"/>
      <c r="AU30" s="10"/>
      <c r="AV30" s="10"/>
      <c r="AW30" s="10"/>
      <c r="AX30" s="10"/>
      <c r="AY30" s="10">
        <v>705</v>
      </c>
      <c r="AZ30" s="10"/>
      <c r="BA30" s="10">
        <v>76132</v>
      </c>
      <c r="BB30" s="10"/>
      <c r="BC30" s="10"/>
      <c r="BD30" s="10"/>
      <c r="BE30" s="10"/>
      <c r="BF30" s="10">
        <v>1035317</v>
      </c>
      <c r="BG30" s="10">
        <f t="shared" si="2"/>
        <v>12082494</v>
      </c>
      <c r="BH30" s="10"/>
      <c r="BI30" s="10">
        <v>8255456</v>
      </c>
      <c r="BJ30" s="10"/>
      <c r="BK30" s="10">
        <v>468330</v>
      </c>
      <c r="BL30" s="10">
        <v>990284</v>
      </c>
      <c r="BM30" s="10">
        <v>3899062</v>
      </c>
      <c r="BN30" s="10">
        <v>2471342</v>
      </c>
      <c r="BO30" s="10">
        <v>1969395</v>
      </c>
      <c r="BP30" s="10">
        <v>1839813</v>
      </c>
      <c r="BQ30" s="10">
        <v>2026995</v>
      </c>
      <c r="BR30" s="10">
        <v>2690953</v>
      </c>
      <c r="BS30" s="10">
        <v>6593</v>
      </c>
      <c r="BT30" s="10">
        <v>328465</v>
      </c>
      <c r="BU30" s="10">
        <v>1287594</v>
      </c>
      <c r="BV30" s="10"/>
      <c r="BW30" s="10">
        <f t="shared" si="3"/>
        <v>26234282</v>
      </c>
      <c r="BX30" s="10"/>
      <c r="BY30" s="10"/>
      <c r="BZ30" s="10">
        <v>164649</v>
      </c>
      <c r="CA30" s="10"/>
      <c r="CB30" s="10">
        <v>35270</v>
      </c>
      <c r="CC30" s="10">
        <v>24728</v>
      </c>
      <c r="CD30" s="10">
        <v>575001</v>
      </c>
      <c r="CE30" s="10">
        <v>49431</v>
      </c>
      <c r="CF30" s="10"/>
      <c r="CG30" s="10"/>
      <c r="CH30" s="10"/>
      <c r="CI30" s="10">
        <v>1575958</v>
      </c>
      <c r="CJ30" s="10"/>
      <c r="CK30" s="10"/>
      <c r="CL30" s="10"/>
      <c r="CM30" s="10">
        <v>576444</v>
      </c>
      <c r="CN30" s="10"/>
      <c r="CO30" s="10">
        <v>963253</v>
      </c>
      <c r="CP30" s="10"/>
      <c r="CQ30" s="10"/>
      <c r="CR30" s="10">
        <f t="shared" si="0"/>
        <v>3964734</v>
      </c>
      <c r="CS30" s="10"/>
      <c r="CT30" s="10"/>
      <c r="CU30" s="10"/>
      <c r="CV30" s="10">
        <f t="shared" si="4"/>
        <v>0</v>
      </c>
      <c r="CW30" s="10">
        <f t="shared" si="1"/>
        <v>42281510</v>
      </c>
    </row>
    <row r="31" spans="1:101" x14ac:dyDescent="0.3">
      <c r="A31" t="s">
        <v>532</v>
      </c>
      <c r="B31" s="5">
        <v>21</v>
      </c>
      <c r="C31" t="s">
        <v>225</v>
      </c>
      <c r="D31" s="10">
        <v>5154316</v>
      </c>
      <c r="E31" s="10">
        <v>458879</v>
      </c>
      <c r="F31" s="10">
        <v>356444</v>
      </c>
      <c r="G31" s="10"/>
      <c r="H31" s="10">
        <v>4568088</v>
      </c>
      <c r="I31" s="10"/>
      <c r="J31" s="10">
        <v>1292226</v>
      </c>
      <c r="K31" s="10">
        <v>77596</v>
      </c>
      <c r="L31" s="10">
        <v>691009</v>
      </c>
      <c r="M31" s="10">
        <v>48593</v>
      </c>
      <c r="N31" s="10"/>
      <c r="O31" s="10"/>
      <c r="P31" s="10"/>
      <c r="Q31" s="10"/>
      <c r="R31" s="10"/>
      <c r="S31" s="10"/>
      <c r="T31" s="10">
        <v>64443</v>
      </c>
      <c r="U31" s="10">
        <v>27445</v>
      </c>
      <c r="V31" s="10"/>
      <c r="W31" s="10"/>
      <c r="X31" s="10">
        <v>13542</v>
      </c>
      <c r="Y31" s="10"/>
      <c r="Z31" s="10"/>
      <c r="AA31" s="10"/>
      <c r="AB31" s="10"/>
      <c r="AC31" s="10"/>
      <c r="AD31" s="10"/>
      <c r="AE31" s="10">
        <v>659212</v>
      </c>
      <c r="AF31" s="10"/>
      <c r="AG31" s="10">
        <v>245694</v>
      </c>
      <c r="AH31" s="10">
        <v>78</v>
      </c>
      <c r="AI31" s="10"/>
      <c r="AJ31" s="10"/>
      <c r="AK31" s="10"/>
      <c r="AL31" s="10">
        <v>-2560</v>
      </c>
      <c r="AM31" s="10">
        <v>2560</v>
      </c>
      <c r="AN31" s="10">
        <v>-640</v>
      </c>
      <c r="AO31" s="10">
        <v>640</v>
      </c>
      <c r="AP31" s="10">
        <v>-682</v>
      </c>
      <c r="AQ31" s="10">
        <v>682</v>
      </c>
      <c r="AR31" s="10">
        <v>-6818</v>
      </c>
      <c r="AS31" s="10">
        <v>6818</v>
      </c>
      <c r="AT31" s="10"/>
      <c r="AU31" s="10"/>
      <c r="AV31" s="10"/>
      <c r="AW31" s="10"/>
      <c r="AX31" s="10">
        <v>44747</v>
      </c>
      <c r="AY31" s="10">
        <v>2411</v>
      </c>
      <c r="AZ31" s="10"/>
      <c r="BA31" s="10"/>
      <c r="BB31" s="10"/>
      <c r="BC31" s="10"/>
      <c r="BD31" s="10"/>
      <c r="BE31" s="10"/>
      <c r="BF31" s="10">
        <v>802245</v>
      </c>
      <c r="BG31" s="10">
        <f t="shared" si="2"/>
        <v>14506968</v>
      </c>
      <c r="BH31" s="10"/>
      <c r="BI31" s="10">
        <v>-225</v>
      </c>
      <c r="BJ31" s="10"/>
      <c r="BK31" s="10">
        <v>502851</v>
      </c>
      <c r="BL31" s="10">
        <v>534539</v>
      </c>
      <c r="BM31" s="10">
        <v>1670084</v>
      </c>
      <c r="BN31" s="10">
        <v>674684</v>
      </c>
      <c r="BO31" s="10">
        <v>115058</v>
      </c>
      <c r="BP31" s="10">
        <v>771798</v>
      </c>
      <c r="BQ31" s="10">
        <v>889595</v>
      </c>
      <c r="BR31" s="10"/>
      <c r="BS31" s="10"/>
      <c r="BT31" s="10"/>
      <c r="BU31" s="10">
        <v>378144</v>
      </c>
      <c r="BV31" s="10">
        <v>642</v>
      </c>
      <c r="BW31" s="10">
        <f t="shared" si="3"/>
        <v>5537170</v>
      </c>
      <c r="BX31" s="10"/>
      <c r="BY31" s="10"/>
      <c r="BZ31" s="10"/>
      <c r="CA31" s="10"/>
      <c r="CB31" s="10"/>
      <c r="CC31" s="10">
        <v>10940</v>
      </c>
      <c r="CD31" s="10">
        <v>218409</v>
      </c>
      <c r="CE31" s="10">
        <v>37849</v>
      </c>
      <c r="CF31" s="10"/>
      <c r="CG31" s="10"/>
      <c r="CH31" s="10"/>
      <c r="CI31" s="10">
        <v>208969</v>
      </c>
      <c r="CJ31" s="10"/>
      <c r="CK31" s="10"/>
      <c r="CL31" s="10">
        <v>45000</v>
      </c>
      <c r="CM31" s="10"/>
      <c r="CN31" s="10">
        <v>31043</v>
      </c>
      <c r="CO31" s="10">
        <v>74690</v>
      </c>
      <c r="CP31" s="10"/>
      <c r="CQ31" s="10">
        <v>51660</v>
      </c>
      <c r="CR31" s="10">
        <f t="shared" si="0"/>
        <v>678560</v>
      </c>
      <c r="CS31" s="10"/>
      <c r="CT31" s="10"/>
      <c r="CU31" s="10"/>
      <c r="CV31" s="10">
        <f t="shared" si="4"/>
        <v>0</v>
      </c>
      <c r="CW31" s="10">
        <f t="shared" si="1"/>
        <v>20722698</v>
      </c>
    </row>
    <row r="32" spans="1:101" x14ac:dyDescent="0.3">
      <c r="A32" t="s">
        <v>532</v>
      </c>
      <c r="B32" s="5">
        <v>37</v>
      </c>
      <c r="C32" t="s">
        <v>257</v>
      </c>
      <c r="D32" s="10">
        <v>12505401</v>
      </c>
      <c r="E32" s="10">
        <v>312837</v>
      </c>
      <c r="F32" s="10">
        <v>13039059</v>
      </c>
      <c r="G32" s="10">
        <v>326187</v>
      </c>
      <c r="H32" s="10">
        <v>12368091</v>
      </c>
      <c r="I32" s="10">
        <v>278127</v>
      </c>
      <c r="J32" s="10">
        <v>11784962</v>
      </c>
      <c r="K32" s="10">
        <v>294815</v>
      </c>
      <c r="L32" s="10">
        <v>12674393</v>
      </c>
      <c r="M32" s="10">
        <v>317065</v>
      </c>
      <c r="N32" s="10"/>
      <c r="O32" s="10">
        <v>3</v>
      </c>
      <c r="P32" s="10"/>
      <c r="Q32" s="10">
        <v>509283</v>
      </c>
      <c r="R32" s="10">
        <v>531017</v>
      </c>
      <c r="S32" s="10">
        <v>452777</v>
      </c>
      <c r="T32" s="10">
        <v>479943</v>
      </c>
      <c r="U32" s="10">
        <v>516166</v>
      </c>
      <c r="V32" s="10">
        <v>3670928</v>
      </c>
      <c r="W32" s="10"/>
      <c r="X32" s="10">
        <v>175167</v>
      </c>
      <c r="Y32" s="10"/>
      <c r="Z32" s="10"/>
      <c r="AA32" s="10"/>
      <c r="AB32" s="10"/>
      <c r="AC32" s="10"/>
      <c r="AD32" s="10"/>
      <c r="AE32" s="10">
        <v>4970349</v>
      </c>
      <c r="AF32" s="10"/>
      <c r="AG32" s="10">
        <v>302950</v>
      </c>
      <c r="AH32" s="10">
        <v>22079</v>
      </c>
      <c r="AI32" s="10">
        <v>56057</v>
      </c>
      <c r="AJ32" s="10"/>
      <c r="AK32" s="10"/>
      <c r="AL32" s="10"/>
      <c r="AM32" s="10"/>
      <c r="AN32" s="10"/>
      <c r="AO32" s="10"/>
      <c r="AP32" s="10"/>
      <c r="AQ32" s="10"/>
      <c r="AR32" s="10">
        <v>151286</v>
      </c>
      <c r="AS32" s="10">
        <v>-151286</v>
      </c>
      <c r="AT32" s="10">
        <v>125288</v>
      </c>
      <c r="AU32" s="10"/>
      <c r="AV32" s="10"/>
      <c r="AW32" s="10"/>
      <c r="AX32" s="10"/>
      <c r="AY32" s="10">
        <v>-31301</v>
      </c>
      <c r="AZ32" s="10"/>
      <c r="BA32" s="10">
        <v>37605</v>
      </c>
      <c r="BB32" s="10"/>
      <c r="BC32" s="10"/>
      <c r="BD32" s="10"/>
      <c r="BE32" s="10"/>
      <c r="BF32" s="10">
        <v>3962105</v>
      </c>
      <c r="BG32" s="10">
        <f t="shared" si="2"/>
        <v>79681353</v>
      </c>
      <c r="BH32" s="10">
        <v>2126914</v>
      </c>
      <c r="BI32" s="10">
        <v>26795781</v>
      </c>
      <c r="BJ32" s="10">
        <v>25680</v>
      </c>
      <c r="BK32" s="10"/>
      <c r="BL32" s="10">
        <v>3569875</v>
      </c>
      <c r="BM32" s="10">
        <v>16177455</v>
      </c>
      <c r="BN32" s="10">
        <v>2573520</v>
      </c>
      <c r="BO32" s="10">
        <v>4474228</v>
      </c>
      <c r="BP32" s="10">
        <v>8170100</v>
      </c>
      <c r="BQ32" s="10">
        <v>6591636</v>
      </c>
      <c r="BR32" s="10">
        <v>1221731</v>
      </c>
      <c r="BS32" s="10"/>
      <c r="BT32" s="10"/>
      <c r="BU32" s="10">
        <v>2620912</v>
      </c>
      <c r="BV32" s="10">
        <v>168458</v>
      </c>
      <c r="BW32" s="10">
        <f t="shared" si="3"/>
        <v>74516290</v>
      </c>
      <c r="BX32" s="10"/>
      <c r="BY32" s="10"/>
      <c r="BZ32" s="10">
        <v>17710619</v>
      </c>
      <c r="CA32" s="10">
        <v>1027273</v>
      </c>
      <c r="CB32" s="10">
        <v>54356</v>
      </c>
      <c r="CC32" s="10">
        <v>92165</v>
      </c>
      <c r="CD32" s="10">
        <v>2658185</v>
      </c>
      <c r="CE32" s="10">
        <v>288165</v>
      </c>
      <c r="CF32" s="10"/>
      <c r="CG32" s="10"/>
      <c r="CH32" s="10">
        <v>304292</v>
      </c>
      <c r="CI32" s="10">
        <v>5813608</v>
      </c>
      <c r="CJ32" s="10"/>
      <c r="CK32" s="10"/>
      <c r="CL32" s="10"/>
      <c r="CM32" s="10"/>
      <c r="CN32" s="10">
        <v>2491042</v>
      </c>
      <c r="CO32" s="10">
        <v>4942781</v>
      </c>
      <c r="CP32" s="10"/>
      <c r="CQ32" s="10">
        <v>581928</v>
      </c>
      <c r="CR32" s="10">
        <f t="shared" si="0"/>
        <v>35964414</v>
      </c>
      <c r="CS32" s="10"/>
      <c r="CT32" s="10"/>
      <c r="CU32" s="10"/>
      <c r="CV32" s="10">
        <f t="shared" si="4"/>
        <v>0</v>
      </c>
      <c r="CW32" s="10">
        <f t="shared" si="1"/>
        <v>190162057</v>
      </c>
    </row>
    <row r="33" spans="1:101" x14ac:dyDescent="0.3">
      <c r="A33" t="s">
        <v>532</v>
      </c>
      <c r="B33" s="5">
        <v>22</v>
      </c>
      <c r="C33" t="s">
        <v>227</v>
      </c>
      <c r="D33" s="10">
        <v>50348482</v>
      </c>
      <c r="E33" s="10">
        <v>2160238</v>
      </c>
      <c r="F33" s="10">
        <v>19235542</v>
      </c>
      <c r="G33" s="10">
        <v>817387</v>
      </c>
      <c r="H33" s="10">
        <v>42086787</v>
      </c>
      <c r="I33" s="10">
        <v>1788419</v>
      </c>
      <c r="J33" s="10">
        <v>8496903</v>
      </c>
      <c r="K33" s="10">
        <v>361064</v>
      </c>
      <c r="L33" s="10">
        <v>4772728</v>
      </c>
      <c r="M33" s="10">
        <v>202810</v>
      </c>
      <c r="N33" s="10"/>
      <c r="O33" s="10"/>
      <c r="P33" s="10"/>
      <c r="Q33" s="10">
        <v>899143</v>
      </c>
      <c r="R33" s="10">
        <v>340216</v>
      </c>
      <c r="S33" s="10">
        <v>744383</v>
      </c>
      <c r="T33" s="10">
        <v>150283</v>
      </c>
      <c r="U33" s="10">
        <v>84415</v>
      </c>
      <c r="V33" s="10">
        <v>3914431</v>
      </c>
      <c r="W33" s="10"/>
      <c r="X33" s="10">
        <v>1186544</v>
      </c>
      <c r="Y33" s="10">
        <v>258697</v>
      </c>
      <c r="Z33" s="10"/>
      <c r="AA33" s="10"/>
      <c r="AB33" s="10"/>
      <c r="AC33" s="10"/>
      <c r="AD33" s="10"/>
      <c r="AE33" s="10">
        <v>10067897</v>
      </c>
      <c r="AF33" s="10"/>
      <c r="AG33" s="10">
        <v>811655</v>
      </c>
      <c r="AH33" s="10">
        <v>10613</v>
      </c>
      <c r="AI33" s="10">
        <v>6090</v>
      </c>
      <c r="AJ33" s="10">
        <v>45261</v>
      </c>
      <c r="AK33" s="10">
        <v>268028</v>
      </c>
      <c r="AL33" s="10"/>
      <c r="AM33" s="10"/>
      <c r="AN33" s="10">
        <v>15207</v>
      </c>
      <c r="AO33" s="10"/>
      <c r="AP33" s="10"/>
      <c r="AQ33" s="10"/>
      <c r="AR33" s="10">
        <v>447968</v>
      </c>
      <c r="AS33" s="10">
        <v>-33120</v>
      </c>
      <c r="AT33" s="10"/>
      <c r="AU33" s="10">
        <v>46246</v>
      </c>
      <c r="AV33" s="10">
        <v>296379</v>
      </c>
      <c r="AW33" s="10"/>
      <c r="AX33" s="10">
        <v>264923</v>
      </c>
      <c r="AY33" s="10">
        <v>194796</v>
      </c>
      <c r="AZ33" s="10"/>
      <c r="BA33" s="10">
        <v>4724453</v>
      </c>
      <c r="BB33" s="10"/>
      <c r="BC33" s="10">
        <v>15186</v>
      </c>
      <c r="BD33" s="10">
        <v>699315</v>
      </c>
      <c r="BE33" s="10"/>
      <c r="BF33" s="10">
        <v>286576</v>
      </c>
      <c r="BG33" s="10">
        <f t="shared" si="2"/>
        <v>156015945</v>
      </c>
      <c r="BH33" s="10"/>
      <c r="BI33" s="10">
        <v>-103188</v>
      </c>
      <c r="BJ33" s="10"/>
      <c r="BK33" s="10"/>
      <c r="BL33" s="10"/>
      <c r="BM33" s="10"/>
      <c r="BN33" s="10">
        <v>2092163</v>
      </c>
      <c r="BO33" s="10">
        <v>158785</v>
      </c>
      <c r="BP33" s="10">
        <v>3939356</v>
      </c>
      <c r="BQ33" s="10">
        <v>3062443</v>
      </c>
      <c r="BR33" s="10"/>
      <c r="BS33" s="10"/>
      <c r="BT33" s="10"/>
      <c r="BU33" s="10">
        <v>566825</v>
      </c>
      <c r="BV33" s="10">
        <v>103321</v>
      </c>
      <c r="BW33" s="10">
        <f t="shared" si="3"/>
        <v>9819705</v>
      </c>
      <c r="BX33" s="10">
        <v>126240</v>
      </c>
      <c r="BY33" s="10"/>
      <c r="BZ33" s="10">
        <v>860799</v>
      </c>
      <c r="CA33" s="10"/>
      <c r="CB33" s="10">
        <v>16210</v>
      </c>
      <c r="CC33" s="10">
        <v>20869</v>
      </c>
      <c r="CD33" s="10">
        <v>798762</v>
      </c>
      <c r="CE33" s="10">
        <v>192250</v>
      </c>
      <c r="CF33" s="10"/>
      <c r="CG33" s="10"/>
      <c r="CH33" s="10"/>
      <c r="CI33" s="10">
        <v>692714</v>
      </c>
      <c r="CJ33" s="10"/>
      <c r="CK33" s="10"/>
      <c r="CL33" s="10"/>
      <c r="CM33" s="10"/>
      <c r="CN33" s="10"/>
      <c r="CO33" s="10">
        <v>268859</v>
      </c>
      <c r="CP33" s="10"/>
      <c r="CQ33" s="10"/>
      <c r="CR33" s="10">
        <f t="shared" si="0"/>
        <v>2976703</v>
      </c>
      <c r="CS33" s="10"/>
      <c r="CT33" s="10"/>
      <c r="CU33" s="10"/>
      <c r="CV33" s="10">
        <f t="shared" si="4"/>
        <v>0</v>
      </c>
      <c r="CW33" s="10">
        <f t="shared" si="1"/>
        <v>168812353</v>
      </c>
    </row>
    <row r="34" spans="1:101" x14ac:dyDescent="0.3">
      <c r="A34" t="s">
        <v>532</v>
      </c>
      <c r="B34" s="5">
        <v>23</v>
      </c>
      <c r="C34" t="s">
        <v>229</v>
      </c>
      <c r="D34" s="10">
        <v>278508</v>
      </c>
      <c r="E34" s="10">
        <v>15737</v>
      </c>
      <c r="F34" s="10">
        <v>290591</v>
      </c>
      <c r="G34" s="10">
        <v>15825</v>
      </c>
      <c r="H34" s="10">
        <v>72499</v>
      </c>
      <c r="I34" s="10">
        <v>3952</v>
      </c>
      <c r="J34" s="10">
        <v>7725</v>
      </c>
      <c r="K34" s="10">
        <v>496</v>
      </c>
      <c r="L34" s="10">
        <v>179663</v>
      </c>
      <c r="M34" s="10">
        <v>10514</v>
      </c>
      <c r="N34" s="10"/>
      <c r="O34" s="10"/>
      <c r="P34" s="10"/>
      <c r="Q34" s="10">
        <v>7697</v>
      </c>
      <c r="R34" s="10">
        <v>8031</v>
      </c>
      <c r="S34" s="10">
        <v>2004</v>
      </c>
      <c r="T34" s="10">
        <v>214</v>
      </c>
      <c r="U34" s="10">
        <v>4965</v>
      </c>
      <c r="V34" s="10"/>
      <c r="W34" s="10"/>
      <c r="X34" s="10">
        <v>4800</v>
      </c>
      <c r="Y34" s="10"/>
      <c r="Z34" s="10"/>
      <c r="AA34" s="10"/>
      <c r="AB34" s="10"/>
      <c r="AC34" s="10"/>
      <c r="AD34" s="10"/>
      <c r="AE34" s="10">
        <v>873220</v>
      </c>
      <c r="AF34" s="10"/>
      <c r="AG34" s="10">
        <v>30581</v>
      </c>
      <c r="AH34" s="10">
        <v>8318</v>
      </c>
      <c r="AI34" s="10"/>
      <c r="AJ34" s="10"/>
      <c r="AK34" s="10">
        <v>5480</v>
      </c>
      <c r="AL34" s="10">
        <v>1440</v>
      </c>
      <c r="AM34" s="10"/>
      <c r="AN34" s="10"/>
      <c r="AO34" s="10"/>
      <c r="AP34" s="10">
        <v>13111</v>
      </c>
      <c r="AQ34" s="10">
        <v>766</v>
      </c>
      <c r="AR34" s="10">
        <v>19880</v>
      </c>
      <c r="AS34" s="10">
        <v>5413</v>
      </c>
      <c r="AT34" s="10"/>
      <c r="AU34" s="10">
        <v>895</v>
      </c>
      <c r="AV34" s="10"/>
      <c r="AW34" s="10">
        <v>5442</v>
      </c>
      <c r="AX34" s="10"/>
      <c r="AY34" s="10"/>
      <c r="AZ34" s="10"/>
      <c r="BA34" s="10">
        <v>24750</v>
      </c>
      <c r="BB34" s="10"/>
      <c r="BC34" s="10"/>
      <c r="BD34" s="10">
        <v>34500</v>
      </c>
      <c r="BE34" s="10"/>
      <c r="BF34" s="10">
        <v>284559</v>
      </c>
      <c r="BG34" s="10">
        <f t="shared" si="2"/>
        <v>2211576</v>
      </c>
      <c r="BH34" s="10">
        <v>47774</v>
      </c>
      <c r="BI34" s="10">
        <v>802549</v>
      </c>
      <c r="BJ34" s="10"/>
      <c r="BK34" s="10">
        <v>1775513</v>
      </c>
      <c r="BL34" s="10">
        <v>238678</v>
      </c>
      <c r="BM34" s="10">
        <v>752920</v>
      </c>
      <c r="BN34" s="10">
        <v>575601</v>
      </c>
      <c r="BO34" s="10">
        <v>2262</v>
      </c>
      <c r="BP34" s="10">
        <v>366161</v>
      </c>
      <c r="BQ34" s="10">
        <v>904320</v>
      </c>
      <c r="BR34" s="10">
        <v>820288</v>
      </c>
      <c r="BS34" s="10">
        <v>200000</v>
      </c>
      <c r="BT34" s="10">
        <v>18000000</v>
      </c>
      <c r="BU34" s="10">
        <v>93213</v>
      </c>
      <c r="BV34" s="10"/>
      <c r="BW34" s="10">
        <f t="shared" si="3"/>
        <v>24579279</v>
      </c>
      <c r="BX34" s="10"/>
      <c r="BY34" s="10"/>
      <c r="BZ34" s="10">
        <v>175240</v>
      </c>
      <c r="CA34" s="10">
        <v>324737</v>
      </c>
      <c r="CB34" s="10"/>
      <c r="CC34" s="10">
        <v>25744</v>
      </c>
      <c r="CD34" s="10">
        <v>88418</v>
      </c>
      <c r="CE34" s="10"/>
      <c r="CF34" s="10"/>
      <c r="CG34" s="10"/>
      <c r="CH34" s="10">
        <v>7000</v>
      </c>
      <c r="CI34" s="10">
        <v>121855</v>
      </c>
      <c r="CJ34" s="10"/>
      <c r="CK34" s="10"/>
      <c r="CL34" s="10">
        <v>20000</v>
      </c>
      <c r="CM34" s="10"/>
      <c r="CN34" s="10">
        <v>41706</v>
      </c>
      <c r="CO34" s="10">
        <v>153069</v>
      </c>
      <c r="CP34" s="10"/>
      <c r="CQ34" s="10"/>
      <c r="CR34" s="10">
        <f t="shared" si="0"/>
        <v>957769</v>
      </c>
      <c r="CS34" s="10"/>
      <c r="CT34" s="10"/>
      <c r="CU34" s="10"/>
      <c r="CV34" s="10">
        <f t="shared" si="4"/>
        <v>0</v>
      </c>
      <c r="CW34" s="10">
        <f t="shared" si="1"/>
        <v>27748624</v>
      </c>
    </row>
    <row r="35" spans="1:101" x14ac:dyDescent="0.3">
      <c r="A35" t="s">
        <v>532</v>
      </c>
      <c r="B35" s="5">
        <v>38</v>
      </c>
      <c r="C35" t="s">
        <v>259</v>
      </c>
      <c r="D35" s="10">
        <v>14005658</v>
      </c>
      <c r="E35" s="10">
        <v>824621</v>
      </c>
      <c r="F35" s="10">
        <v>12693481</v>
      </c>
      <c r="G35" s="10">
        <v>762452</v>
      </c>
      <c r="H35" s="10">
        <v>18803824</v>
      </c>
      <c r="I35" s="10">
        <v>1073885</v>
      </c>
      <c r="J35" s="10">
        <v>12082040</v>
      </c>
      <c r="K35" s="10">
        <v>720811</v>
      </c>
      <c r="L35" s="10">
        <v>14431036</v>
      </c>
      <c r="M35" s="10">
        <v>861571</v>
      </c>
      <c r="N35" s="10"/>
      <c r="O35" s="10"/>
      <c r="P35" s="10"/>
      <c r="Q35" s="10">
        <v>575948</v>
      </c>
      <c r="R35" s="10">
        <v>532526</v>
      </c>
      <c r="S35" s="10">
        <v>750043</v>
      </c>
      <c r="T35" s="10">
        <v>503442</v>
      </c>
      <c r="U35" s="10">
        <v>601755</v>
      </c>
      <c r="V35" s="10">
        <v>1353859</v>
      </c>
      <c r="W35" s="10"/>
      <c r="X35" s="10">
        <v>191961</v>
      </c>
      <c r="Y35" s="10"/>
      <c r="Z35" s="10"/>
      <c r="AA35" s="10"/>
      <c r="AB35" s="10">
        <v>402886</v>
      </c>
      <c r="AC35" s="10"/>
      <c r="AD35" s="10"/>
      <c r="AE35" s="10">
        <v>11495532</v>
      </c>
      <c r="AF35" s="10"/>
      <c r="AG35" s="10">
        <v>1160992</v>
      </c>
      <c r="AH35" s="10">
        <v>36470</v>
      </c>
      <c r="AI35" s="10">
        <v>30105</v>
      </c>
      <c r="AJ35" s="10">
        <v>134414</v>
      </c>
      <c r="AK35" s="10"/>
      <c r="AL35" s="10"/>
      <c r="AM35" s="10"/>
      <c r="AN35" s="10">
        <v>813828</v>
      </c>
      <c r="AO35" s="10">
        <v>-129939</v>
      </c>
      <c r="AP35" s="10">
        <v>371934</v>
      </c>
      <c r="AQ35" s="10">
        <v>-55287</v>
      </c>
      <c r="AR35" s="10">
        <v>922890</v>
      </c>
      <c r="AS35" s="10">
        <v>-112022</v>
      </c>
      <c r="AT35" s="10">
        <v>22261</v>
      </c>
      <c r="AU35" s="10">
        <v>31539</v>
      </c>
      <c r="AV35" s="10">
        <v>681098</v>
      </c>
      <c r="AW35" s="10"/>
      <c r="AX35" s="10"/>
      <c r="AY35" s="10">
        <v>19429</v>
      </c>
      <c r="AZ35" s="10">
        <v>7487329</v>
      </c>
      <c r="BA35" s="10">
        <v>466168</v>
      </c>
      <c r="BB35" s="10"/>
      <c r="BC35" s="10"/>
      <c r="BD35" s="10"/>
      <c r="BE35" s="10"/>
      <c r="BF35" s="10">
        <v>6015221</v>
      </c>
      <c r="BG35" s="10">
        <f t="shared" si="2"/>
        <v>110563761</v>
      </c>
      <c r="BH35" s="10"/>
      <c r="BI35" s="10">
        <v>41203733</v>
      </c>
      <c r="BJ35" s="10"/>
      <c r="BK35" s="10"/>
      <c r="BL35" s="10">
        <v>4453539</v>
      </c>
      <c r="BM35" s="10">
        <v>19457401</v>
      </c>
      <c r="BN35" s="10">
        <v>2912872</v>
      </c>
      <c r="BO35" s="10">
        <v>5458917</v>
      </c>
      <c r="BP35" s="10">
        <v>9506382</v>
      </c>
      <c r="BQ35" s="10">
        <v>7385243</v>
      </c>
      <c r="BR35" s="10">
        <v>3458997</v>
      </c>
      <c r="BS35" s="10"/>
      <c r="BT35" s="10"/>
      <c r="BU35" s="10">
        <v>2435805</v>
      </c>
      <c r="BV35" s="10">
        <v>197998</v>
      </c>
      <c r="BW35" s="10">
        <f t="shared" si="3"/>
        <v>96470887</v>
      </c>
      <c r="BX35" s="10"/>
      <c r="BY35" s="10"/>
      <c r="BZ35" s="10">
        <v>9482219</v>
      </c>
      <c r="CA35" s="10">
        <v>227381</v>
      </c>
      <c r="CB35" s="10"/>
      <c r="CC35" s="10">
        <v>103937</v>
      </c>
      <c r="CD35" s="10">
        <v>2997949</v>
      </c>
      <c r="CE35" s="10">
        <v>299696</v>
      </c>
      <c r="CF35" s="10"/>
      <c r="CG35" s="10"/>
      <c r="CH35" s="10"/>
      <c r="CI35" s="10">
        <v>4094176</v>
      </c>
      <c r="CJ35" s="10"/>
      <c r="CK35" s="10"/>
      <c r="CL35" s="10"/>
      <c r="CM35" s="10"/>
      <c r="CN35" s="10">
        <v>194159</v>
      </c>
      <c r="CO35" s="10">
        <v>5095155</v>
      </c>
      <c r="CP35" s="10">
        <v>1589490</v>
      </c>
      <c r="CQ35" s="10"/>
      <c r="CR35" s="10">
        <f t="shared" si="0"/>
        <v>24084162</v>
      </c>
      <c r="CS35" s="10"/>
      <c r="CT35" s="10"/>
      <c r="CU35" s="10"/>
      <c r="CV35" s="10">
        <f t="shared" si="4"/>
        <v>0</v>
      </c>
      <c r="CW35" s="10">
        <f t="shared" si="1"/>
        <v>231118810</v>
      </c>
    </row>
    <row r="36" spans="1:101" x14ac:dyDescent="0.3">
      <c r="A36" t="s">
        <v>532</v>
      </c>
      <c r="B36" s="5">
        <v>24</v>
      </c>
      <c r="C36" t="s">
        <v>231</v>
      </c>
      <c r="D36" s="10">
        <v>3625299</v>
      </c>
      <c r="E36" s="10">
        <v>139304</v>
      </c>
      <c r="F36" s="10">
        <v>1766140</v>
      </c>
      <c r="G36" s="10">
        <v>67648</v>
      </c>
      <c r="H36" s="10">
        <v>1827687</v>
      </c>
      <c r="I36" s="10">
        <v>64522</v>
      </c>
      <c r="J36" s="10">
        <v>273965</v>
      </c>
      <c r="K36" s="10">
        <v>10740</v>
      </c>
      <c r="L36" s="10">
        <v>734043</v>
      </c>
      <c r="M36" s="10">
        <v>27625</v>
      </c>
      <c r="N36" s="10"/>
      <c r="O36" s="10"/>
      <c r="P36" s="10"/>
      <c r="Q36" s="10">
        <v>95114</v>
      </c>
      <c r="R36" s="10">
        <v>46178</v>
      </c>
      <c r="S36" s="10">
        <v>44041</v>
      </c>
      <c r="T36" s="10">
        <v>7330</v>
      </c>
      <c r="U36" s="10">
        <v>18846</v>
      </c>
      <c r="V36" s="10"/>
      <c r="W36" s="10"/>
      <c r="X36" s="10"/>
      <c r="Y36" s="10"/>
      <c r="Z36" s="10"/>
      <c r="AA36" s="10"/>
      <c r="AB36" s="10"/>
      <c r="AC36" s="10"/>
      <c r="AD36" s="10"/>
      <c r="AE36" s="10">
        <v>654869</v>
      </c>
      <c r="AF36" s="10"/>
      <c r="AG36" s="10">
        <v>115773</v>
      </c>
      <c r="AH36" s="10">
        <v>13746</v>
      </c>
      <c r="AI36" s="10"/>
      <c r="AJ36" s="10">
        <v>5210</v>
      </c>
      <c r="AK36" s="10"/>
      <c r="AL36" s="10"/>
      <c r="AM36" s="10"/>
      <c r="AN36" s="10"/>
      <c r="AO36" s="10">
        <v>-19</v>
      </c>
      <c r="AP36" s="10"/>
      <c r="AQ36" s="10"/>
      <c r="AR36" s="10">
        <v>103600</v>
      </c>
      <c r="AS36" s="10">
        <v>-1196</v>
      </c>
      <c r="AT36" s="10">
        <v>5708</v>
      </c>
      <c r="AU36" s="10"/>
      <c r="AV36" s="10">
        <v>117</v>
      </c>
      <c r="AW36" s="10"/>
      <c r="AX36" s="10"/>
      <c r="AY36" s="10">
        <v>805</v>
      </c>
      <c r="AZ36" s="10"/>
      <c r="BA36" s="10">
        <v>154861</v>
      </c>
      <c r="BB36" s="10"/>
      <c r="BC36" s="10"/>
      <c r="BD36" s="10"/>
      <c r="BE36" s="10"/>
      <c r="BF36" s="10">
        <v>35060</v>
      </c>
      <c r="BG36" s="10">
        <f t="shared" si="2"/>
        <v>9837016</v>
      </c>
      <c r="BH36" s="10"/>
      <c r="BI36" s="10">
        <v>118</v>
      </c>
      <c r="BJ36" s="10"/>
      <c r="BK36" s="10">
        <v>277630</v>
      </c>
      <c r="BL36" s="10">
        <v>384992</v>
      </c>
      <c r="BM36" s="10">
        <v>1172016</v>
      </c>
      <c r="BN36" s="10">
        <v>895482</v>
      </c>
      <c r="BO36" s="10">
        <v>111222</v>
      </c>
      <c r="BP36" s="10">
        <v>460363</v>
      </c>
      <c r="BQ36" s="10">
        <v>637727</v>
      </c>
      <c r="BR36" s="10"/>
      <c r="BS36" s="10">
        <v>50000</v>
      </c>
      <c r="BT36" s="10"/>
      <c r="BU36" s="10">
        <v>141273</v>
      </c>
      <c r="BV36" s="10"/>
      <c r="BW36" s="10">
        <f t="shared" si="3"/>
        <v>4130823</v>
      </c>
      <c r="BX36" s="10"/>
      <c r="BY36" s="10"/>
      <c r="BZ36" s="10">
        <v>29180</v>
      </c>
      <c r="CA36" s="10">
        <v>65944</v>
      </c>
      <c r="CB36" s="10"/>
      <c r="CC36" s="10"/>
      <c r="CD36" s="10">
        <v>111141</v>
      </c>
      <c r="CE36" s="10"/>
      <c r="CF36" s="10"/>
      <c r="CG36" s="10"/>
      <c r="CH36" s="10"/>
      <c r="CI36" s="10">
        <v>167212</v>
      </c>
      <c r="CJ36" s="10"/>
      <c r="CK36" s="10"/>
      <c r="CL36" s="10">
        <v>20000</v>
      </c>
      <c r="CM36" s="10"/>
      <c r="CN36" s="10">
        <v>21575</v>
      </c>
      <c r="CO36" s="10">
        <v>77879</v>
      </c>
      <c r="CP36" s="10"/>
      <c r="CQ36" s="10">
        <v>25158</v>
      </c>
      <c r="CR36" s="10">
        <f t="shared" si="0"/>
        <v>518089</v>
      </c>
      <c r="CS36" s="10"/>
      <c r="CT36" s="10"/>
      <c r="CU36" s="10"/>
      <c r="CV36" s="10">
        <f t="shared" si="4"/>
        <v>0</v>
      </c>
      <c r="CW36" s="10">
        <f t="shared" si="1"/>
        <v>14485928</v>
      </c>
    </row>
    <row r="37" spans="1:101" x14ac:dyDescent="0.3">
      <c r="A37" t="s">
        <v>532</v>
      </c>
      <c r="B37" s="5">
        <v>36</v>
      </c>
      <c r="C37" t="s">
        <v>255</v>
      </c>
      <c r="D37" s="10">
        <v>58248026</v>
      </c>
      <c r="E37" s="10">
        <v>1290778</v>
      </c>
      <c r="F37" s="10">
        <v>21774540</v>
      </c>
      <c r="G37" s="10">
        <v>466369</v>
      </c>
      <c r="H37" s="10">
        <v>62030771</v>
      </c>
      <c r="I37" s="10">
        <v>1212744</v>
      </c>
      <c r="J37" s="10">
        <v>25675097</v>
      </c>
      <c r="K37" s="10">
        <v>549912</v>
      </c>
      <c r="L37" s="10">
        <v>2314616</v>
      </c>
      <c r="M37" s="10">
        <v>49575</v>
      </c>
      <c r="N37" s="10"/>
      <c r="O37" s="10"/>
      <c r="P37" s="10"/>
      <c r="Q37" s="10">
        <v>2160892</v>
      </c>
      <c r="R37" s="10">
        <v>2030255</v>
      </c>
      <c r="S37" s="10">
        <v>780749</v>
      </c>
      <c r="T37" s="10">
        <v>920608</v>
      </c>
      <c r="U37" s="10">
        <v>82993</v>
      </c>
      <c r="V37" s="10">
        <v>32928072</v>
      </c>
      <c r="W37" s="10"/>
      <c r="X37" s="10">
        <v>1538363</v>
      </c>
      <c r="Y37" s="10"/>
      <c r="Z37" s="10"/>
      <c r="AA37" s="10"/>
      <c r="AB37" s="10"/>
      <c r="AC37" s="10"/>
      <c r="AD37" s="10"/>
      <c r="AE37" s="10">
        <v>11040355</v>
      </c>
      <c r="AF37" s="10">
        <v>72845</v>
      </c>
      <c r="AG37" s="10">
        <v>1730824</v>
      </c>
      <c r="AH37" s="10">
        <v>131081</v>
      </c>
      <c r="AI37" s="10"/>
      <c r="AJ37" s="10">
        <v>317559</v>
      </c>
      <c r="AK37" s="10">
        <v>28575</v>
      </c>
      <c r="AL37" s="10">
        <v>6400</v>
      </c>
      <c r="AM37" s="10">
        <v>-1434</v>
      </c>
      <c r="AN37" s="10">
        <v>511638</v>
      </c>
      <c r="AO37" s="10">
        <v>-158539</v>
      </c>
      <c r="AP37" s="10">
        <v>184915</v>
      </c>
      <c r="AQ37" s="10">
        <v>-18605</v>
      </c>
      <c r="AR37" s="10">
        <v>806626</v>
      </c>
      <c r="AS37" s="10">
        <v>-171303</v>
      </c>
      <c r="AT37" s="10">
        <v>33708</v>
      </c>
      <c r="AU37" s="10">
        <v>34721</v>
      </c>
      <c r="AV37" s="10">
        <v>592205</v>
      </c>
      <c r="AW37" s="10">
        <v>391663</v>
      </c>
      <c r="AX37" s="10"/>
      <c r="AY37" s="10">
        <v>522142</v>
      </c>
      <c r="AZ37" s="10"/>
      <c r="BA37" s="10">
        <v>2882424</v>
      </c>
      <c r="BB37" s="10">
        <v>28</v>
      </c>
      <c r="BC37" s="10"/>
      <c r="BD37" s="10">
        <v>6924117</v>
      </c>
      <c r="BE37" s="10"/>
      <c r="BF37" s="10">
        <v>2379636</v>
      </c>
      <c r="BG37" s="10">
        <f t="shared" si="2"/>
        <v>242295941</v>
      </c>
      <c r="BH37" s="10">
        <v>1203159</v>
      </c>
      <c r="BI37" s="10">
        <v>15672839</v>
      </c>
      <c r="BJ37" s="10">
        <v>47080</v>
      </c>
      <c r="BK37" s="10"/>
      <c r="BL37" s="10">
        <v>9004428</v>
      </c>
      <c r="BM37" s="10">
        <v>29408358</v>
      </c>
      <c r="BN37" s="10">
        <v>6593848</v>
      </c>
      <c r="BO37" s="10">
        <v>5364734</v>
      </c>
      <c r="BP37" s="10">
        <v>16056101</v>
      </c>
      <c r="BQ37" s="10">
        <v>12150447</v>
      </c>
      <c r="BR37" s="10"/>
      <c r="BS37" s="10"/>
      <c r="BT37" s="10"/>
      <c r="BU37" s="10">
        <v>4070466</v>
      </c>
      <c r="BV37" s="10">
        <v>751775</v>
      </c>
      <c r="BW37" s="10">
        <f t="shared" si="3"/>
        <v>100323235</v>
      </c>
      <c r="BX37" s="10"/>
      <c r="BY37" s="10"/>
      <c r="BZ37" s="10">
        <v>18042662</v>
      </c>
      <c r="CA37" s="10">
        <v>128661</v>
      </c>
      <c r="CB37" s="10"/>
      <c r="CC37" s="10">
        <v>173289</v>
      </c>
      <c r="CD37" s="10">
        <v>5209709</v>
      </c>
      <c r="CE37" s="10">
        <v>390195</v>
      </c>
      <c r="CF37" s="10"/>
      <c r="CG37" s="10">
        <v>75548</v>
      </c>
      <c r="CH37" s="10"/>
      <c r="CI37" s="10">
        <v>8362020</v>
      </c>
      <c r="CJ37" s="10">
        <v>662000</v>
      </c>
      <c r="CK37" s="10">
        <v>976465</v>
      </c>
      <c r="CL37" s="10"/>
      <c r="CM37" s="10"/>
      <c r="CN37" s="10">
        <v>464427</v>
      </c>
      <c r="CO37" s="10">
        <v>7171409</v>
      </c>
      <c r="CP37" s="10">
        <v>1672156</v>
      </c>
      <c r="CQ37" s="10">
        <v>903128</v>
      </c>
      <c r="CR37" s="10">
        <f t="shared" si="0"/>
        <v>44231669</v>
      </c>
      <c r="CS37" s="10"/>
      <c r="CT37" s="10"/>
      <c r="CU37" s="10"/>
      <c r="CV37" s="10">
        <f t="shared" si="4"/>
        <v>0</v>
      </c>
      <c r="CW37" s="10">
        <f t="shared" si="1"/>
        <v>386850845</v>
      </c>
    </row>
    <row r="38" spans="1:101" x14ac:dyDescent="0.3">
      <c r="A38" t="s">
        <v>532</v>
      </c>
      <c r="B38" s="5">
        <v>25</v>
      </c>
      <c r="C38" t="s">
        <v>233</v>
      </c>
      <c r="D38" s="10">
        <v>1237268</v>
      </c>
      <c r="E38" s="10">
        <v>51260</v>
      </c>
      <c r="F38" s="10">
        <v>1501748</v>
      </c>
      <c r="G38" s="10">
        <v>58333</v>
      </c>
      <c r="H38" s="10">
        <v>801696</v>
      </c>
      <c r="I38" s="10">
        <v>28292</v>
      </c>
      <c r="J38" s="10">
        <v>2815777</v>
      </c>
      <c r="K38" s="10">
        <v>109375</v>
      </c>
      <c r="L38" s="10"/>
      <c r="M38" s="10"/>
      <c r="N38" s="10"/>
      <c r="O38" s="10"/>
      <c r="P38" s="10"/>
      <c r="Q38" s="10">
        <v>87515</v>
      </c>
      <c r="R38" s="10">
        <v>99591</v>
      </c>
      <c r="S38" s="10">
        <v>48301</v>
      </c>
      <c r="T38" s="10">
        <v>186732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v>4337711</v>
      </c>
      <c r="AF38" s="10"/>
      <c r="AG38" s="10"/>
      <c r="AH38" s="10">
        <v>68812</v>
      </c>
      <c r="AI38" s="10"/>
      <c r="AJ38" s="10">
        <v>87255</v>
      </c>
      <c r="AK38" s="10"/>
      <c r="AL38" s="10">
        <v>25732</v>
      </c>
      <c r="AM38" s="10">
        <v>-11164</v>
      </c>
      <c r="AN38" s="10">
        <v>95882</v>
      </c>
      <c r="AO38" s="10">
        <v>-27763</v>
      </c>
      <c r="AP38" s="10">
        <v>21520</v>
      </c>
      <c r="AQ38" s="10">
        <v>-5044</v>
      </c>
      <c r="AR38" s="10">
        <v>558722</v>
      </c>
      <c r="AS38" s="10">
        <v>-200147</v>
      </c>
      <c r="AT38" s="10">
        <v>118930</v>
      </c>
      <c r="AU38" s="10"/>
      <c r="AV38" s="10">
        <v>230677</v>
      </c>
      <c r="AW38" s="10">
        <v>16700</v>
      </c>
      <c r="AX38" s="10"/>
      <c r="AY38" s="10">
        <v>3319</v>
      </c>
      <c r="AZ38" s="10"/>
      <c r="BA38" s="10">
        <v>453530</v>
      </c>
      <c r="BB38" s="10"/>
      <c r="BC38" s="10"/>
      <c r="BD38" s="10"/>
      <c r="BE38" s="10"/>
      <c r="BF38" s="10">
        <v>360285</v>
      </c>
      <c r="BG38" s="10">
        <f t="shared" si="2"/>
        <v>13160845</v>
      </c>
      <c r="BH38" s="10">
        <v>586089</v>
      </c>
      <c r="BI38" s="10">
        <v>9695497</v>
      </c>
      <c r="BJ38" s="10"/>
      <c r="BK38" s="10">
        <v>4967080</v>
      </c>
      <c r="BL38" s="10">
        <v>1576676</v>
      </c>
      <c r="BM38" s="10">
        <v>5617883</v>
      </c>
      <c r="BN38" s="10">
        <v>4999941</v>
      </c>
      <c r="BO38" s="10">
        <v>769862</v>
      </c>
      <c r="BP38" s="10">
        <v>2318747</v>
      </c>
      <c r="BQ38" s="10">
        <v>1918530</v>
      </c>
      <c r="BR38" s="10">
        <v>5059038</v>
      </c>
      <c r="BS38" s="10">
        <v>721736</v>
      </c>
      <c r="BT38" s="10"/>
      <c r="BU38" s="10">
        <v>1257266</v>
      </c>
      <c r="BV38" s="10">
        <v>13464</v>
      </c>
      <c r="BW38" s="10">
        <f t="shared" si="3"/>
        <v>39501809</v>
      </c>
      <c r="BX38" s="10">
        <v>11482442</v>
      </c>
      <c r="BY38" s="10"/>
      <c r="BZ38" s="10">
        <v>2556340</v>
      </c>
      <c r="CA38" s="10">
        <v>2094018</v>
      </c>
      <c r="CB38" s="10"/>
      <c r="CC38" s="10">
        <v>39840</v>
      </c>
      <c r="CD38" s="10">
        <v>722254</v>
      </c>
      <c r="CE38" s="10">
        <v>224070</v>
      </c>
      <c r="CF38" s="10"/>
      <c r="CG38" s="10">
        <v>103533</v>
      </c>
      <c r="CH38" s="10"/>
      <c r="CI38" s="10">
        <v>1743245</v>
      </c>
      <c r="CJ38" s="10"/>
      <c r="CK38" s="10"/>
      <c r="CL38" s="10"/>
      <c r="CM38" s="10">
        <v>430958</v>
      </c>
      <c r="CN38" s="10">
        <v>311985</v>
      </c>
      <c r="CO38" s="10">
        <v>1514096</v>
      </c>
      <c r="CP38" s="10">
        <v>394791</v>
      </c>
      <c r="CQ38" s="10">
        <v>161779</v>
      </c>
      <c r="CR38" s="10">
        <f t="shared" si="0"/>
        <v>21779351</v>
      </c>
      <c r="CS38" s="10"/>
      <c r="CT38" s="10"/>
      <c r="CU38" s="10"/>
      <c r="CV38" s="10">
        <f t="shared" si="4"/>
        <v>0</v>
      </c>
      <c r="CW38" s="10">
        <f t="shared" si="1"/>
        <v>74442005</v>
      </c>
    </row>
    <row r="39" spans="1:101" x14ac:dyDescent="0.3">
      <c r="A39" t="s">
        <v>532</v>
      </c>
      <c r="B39" s="5">
        <v>26</v>
      </c>
      <c r="C39" t="s">
        <v>235</v>
      </c>
      <c r="D39" s="10">
        <v>3602002</v>
      </c>
      <c r="E39" s="10">
        <v>288790</v>
      </c>
      <c r="F39" s="10">
        <v>2205778</v>
      </c>
      <c r="G39" s="10">
        <v>176848</v>
      </c>
      <c r="H39" s="10">
        <v>2879830</v>
      </c>
      <c r="I39" s="10">
        <v>227787</v>
      </c>
      <c r="J39" s="10">
        <v>1985456</v>
      </c>
      <c r="K39" s="10">
        <v>159184</v>
      </c>
      <c r="L39" s="10">
        <v>3128054</v>
      </c>
      <c r="M39" s="10">
        <v>250791</v>
      </c>
      <c r="N39" s="10"/>
      <c r="O39" s="10"/>
      <c r="P39" s="10"/>
      <c r="Q39" s="10">
        <v>260667</v>
      </c>
      <c r="R39" s="10">
        <v>159626</v>
      </c>
      <c r="S39" s="10">
        <v>205605</v>
      </c>
      <c r="T39" s="10">
        <v>143682</v>
      </c>
      <c r="U39" s="10">
        <v>226369</v>
      </c>
      <c r="V39" s="10">
        <v>312490</v>
      </c>
      <c r="W39" s="10"/>
      <c r="X39" s="10">
        <v>63842</v>
      </c>
      <c r="Y39" s="10"/>
      <c r="Z39" s="10"/>
      <c r="AA39" s="10"/>
      <c r="AB39" s="10"/>
      <c r="AC39" s="10">
        <v>183953</v>
      </c>
      <c r="AD39" s="10"/>
      <c r="AE39" s="10">
        <v>4270754</v>
      </c>
      <c r="AF39" s="10"/>
      <c r="AG39" s="10">
        <v>465144</v>
      </c>
      <c r="AH39" s="10">
        <v>28727</v>
      </c>
      <c r="AI39" s="10">
        <v>1349</v>
      </c>
      <c r="AJ39" s="10">
        <v>152125</v>
      </c>
      <c r="AK39" s="10">
        <v>181</v>
      </c>
      <c r="AL39" s="10">
        <v>67015</v>
      </c>
      <c r="AM39" s="10">
        <v>-6967</v>
      </c>
      <c r="AN39" s="10">
        <v>172984</v>
      </c>
      <c r="AO39" s="10">
        <v>-14718</v>
      </c>
      <c r="AP39" s="10">
        <v>472</v>
      </c>
      <c r="AQ39" s="10">
        <v>60</v>
      </c>
      <c r="AR39" s="10">
        <v>426139</v>
      </c>
      <c r="AS39" s="10">
        <v>-6988</v>
      </c>
      <c r="AT39" s="10">
        <v>34057</v>
      </c>
      <c r="AU39" s="10">
        <v>2464</v>
      </c>
      <c r="AV39" s="10">
        <v>712567</v>
      </c>
      <c r="AW39" s="10"/>
      <c r="AX39" s="10"/>
      <c r="AY39" s="10">
        <v>11685</v>
      </c>
      <c r="AZ39" s="10"/>
      <c r="BA39" s="10">
        <v>185007</v>
      </c>
      <c r="BB39" s="10"/>
      <c r="BC39" s="10"/>
      <c r="BD39" s="10"/>
      <c r="BE39" s="10"/>
      <c r="BF39" s="10">
        <v>1317616</v>
      </c>
      <c r="BG39" s="10">
        <f t="shared" si="2"/>
        <v>24280427</v>
      </c>
      <c r="BH39" s="10"/>
      <c r="BI39" s="10">
        <v>14950208</v>
      </c>
      <c r="BJ39" s="10"/>
      <c r="BK39" s="10">
        <v>2734666</v>
      </c>
      <c r="BL39" s="10">
        <v>2292412</v>
      </c>
      <c r="BM39" s="10">
        <v>7097212</v>
      </c>
      <c r="BN39" s="10">
        <v>2522168</v>
      </c>
      <c r="BO39" s="10">
        <v>734201</v>
      </c>
      <c r="BP39" s="10">
        <v>3724402</v>
      </c>
      <c r="BQ39" s="10">
        <v>2916293</v>
      </c>
      <c r="BR39" s="10">
        <v>5074083</v>
      </c>
      <c r="BS39" s="10">
        <v>156661</v>
      </c>
      <c r="BT39" s="10"/>
      <c r="BU39" s="10">
        <v>941912</v>
      </c>
      <c r="BV39" s="10">
        <v>95940</v>
      </c>
      <c r="BW39" s="10">
        <f t="shared" si="3"/>
        <v>43240158</v>
      </c>
      <c r="BX39" s="10">
        <v>1087542</v>
      </c>
      <c r="BY39" s="10"/>
      <c r="BZ39" s="10">
        <v>916142</v>
      </c>
      <c r="CA39" s="10">
        <v>1588269</v>
      </c>
      <c r="CB39" s="10">
        <v>3878</v>
      </c>
      <c r="CC39" s="10">
        <v>69096</v>
      </c>
      <c r="CD39" s="10">
        <v>990287</v>
      </c>
      <c r="CE39" s="10"/>
      <c r="CF39" s="10"/>
      <c r="CG39" s="10"/>
      <c r="CH39" s="10"/>
      <c r="CI39" s="10">
        <v>1620430</v>
      </c>
      <c r="CJ39" s="10"/>
      <c r="CK39" s="10"/>
      <c r="CL39" s="10"/>
      <c r="CM39" s="10"/>
      <c r="CN39" s="10">
        <v>461441</v>
      </c>
      <c r="CO39" s="10">
        <v>790386</v>
      </c>
      <c r="CP39" s="10"/>
      <c r="CQ39" s="10">
        <v>195126</v>
      </c>
      <c r="CR39" s="10">
        <f t="shared" si="0"/>
        <v>7722597</v>
      </c>
      <c r="CS39" s="10"/>
      <c r="CT39" s="10"/>
      <c r="CU39" s="10"/>
      <c r="CV39" s="10">
        <f t="shared" si="4"/>
        <v>0</v>
      </c>
      <c r="CW39" s="10">
        <f t="shared" si="1"/>
        <v>75243182</v>
      </c>
    </row>
    <row r="40" spans="1:101" x14ac:dyDescent="0.3">
      <c r="A40" t="s">
        <v>532</v>
      </c>
      <c r="B40" s="5">
        <v>27</v>
      </c>
      <c r="C40" t="s">
        <v>237</v>
      </c>
      <c r="D40" s="10">
        <v>1795772</v>
      </c>
      <c r="E40" s="10"/>
      <c r="F40" s="10">
        <v>1895685</v>
      </c>
      <c r="G40" s="10"/>
      <c r="H40" s="10">
        <v>1381565</v>
      </c>
      <c r="I40" s="10"/>
      <c r="J40" s="10">
        <v>2224919</v>
      </c>
      <c r="K40" s="10"/>
      <c r="L40" s="10">
        <v>2061145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>
        <v>46024</v>
      </c>
      <c r="Y40" s="10"/>
      <c r="Z40" s="10"/>
      <c r="AA40" s="10"/>
      <c r="AB40" s="10">
        <v>13758</v>
      </c>
      <c r="AC40" s="10"/>
      <c r="AD40" s="10"/>
      <c r="AE40" s="10">
        <v>2075691</v>
      </c>
      <c r="AF40" s="10"/>
      <c r="AG40" s="10">
        <v>416808</v>
      </c>
      <c r="AH40" s="10"/>
      <c r="AI40" s="10">
        <v>10197</v>
      </c>
      <c r="AJ40" s="10"/>
      <c r="AK40" s="10"/>
      <c r="AL40" s="10">
        <v>90137</v>
      </c>
      <c r="AM40" s="10">
        <v>-7349</v>
      </c>
      <c r="AN40" s="10">
        <v>193013</v>
      </c>
      <c r="AO40" s="10">
        <v>-18411</v>
      </c>
      <c r="AP40" s="10">
        <v>164388</v>
      </c>
      <c r="AQ40" s="10">
        <v>-1078</v>
      </c>
      <c r="AR40" s="10">
        <v>251947</v>
      </c>
      <c r="AS40" s="10">
        <v>-5977</v>
      </c>
      <c r="AT40" s="10"/>
      <c r="AU40" s="10"/>
      <c r="AV40" s="10"/>
      <c r="AW40" s="10"/>
      <c r="AX40" s="10"/>
      <c r="AY40" s="10">
        <v>339643</v>
      </c>
      <c r="AZ40" s="10"/>
      <c r="BA40" s="10">
        <v>80000</v>
      </c>
      <c r="BB40" s="10"/>
      <c r="BC40" s="10"/>
      <c r="BD40" s="10">
        <v>9690</v>
      </c>
      <c r="BE40" s="10"/>
      <c r="BF40" s="10">
        <v>1394232</v>
      </c>
      <c r="BG40" s="10">
        <f t="shared" si="2"/>
        <v>14411799</v>
      </c>
      <c r="BH40" s="10">
        <v>781344</v>
      </c>
      <c r="BI40" s="10">
        <v>10709475</v>
      </c>
      <c r="BJ40" s="10"/>
      <c r="BK40" s="10">
        <v>1377516</v>
      </c>
      <c r="BL40" s="10">
        <v>1406527</v>
      </c>
      <c r="BM40" s="10">
        <v>5431163</v>
      </c>
      <c r="BN40" s="10">
        <v>2669989</v>
      </c>
      <c r="BO40" s="10">
        <v>2581949</v>
      </c>
      <c r="BP40" s="10">
        <v>2365639</v>
      </c>
      <c r="BQ40" s="10">
        <v>2511853</v>
      </c>
      <c r="BR40" s="10">
        <v>4583842</v>
      </c>
      <c r="BS40" s="10"/>
      <c r="BT40" s="10"/>
      <c r="BU40" s="10">
        <v>999317</v>
      </c>
      <c r="BV40" s="10">
        <v>2145881</v>
      </c>
      <c r="BW40" s="10">
        <f t="shared" si="3"/>
        <v>37564495</v>
      </c>
      <c r="BX40" s="10">
        <v>668850</v>
      </c>
      <c r="BY40" s="10"/>
      <c r="BZ40" s="10">
        <v>784631</v>
      </c>
      <c r="CA40" s="10"/>
      <c r="CB40" s="10"/>
      <c r="CC40" s="10">
        <v>74310</v>
      </c>
      <c r="CD40" s="10">
        <v>804603</v>
      </c>
      <c r="CE40" s="10"/>
      <c r="CF40" s="10"/>
      <c r="CG40" s="10"/>
      <c r="CH40" s="10"/>
      <c r="CI40" s="10">
        <v>1490505</v>
      </c>
      <c r="CJ40" s="10"/>
      <c r="CK40" s="10">
        <v>113388</v>
      </c>
      <c r="CL40" s="10">
        <v>5305</v>
      </c>
      <c r="CM40" s="10"/>
      <c r="CN40" s="10">
        <v>761680</v>
      </c>
      <c r="CO40" s="10">
        <v>99450</v>
      </c>
      <c r="CP40" s="10"/>
      <c r="CQ40" s="10"/>
      <c r="CR40" s="10">
        <f t="shared" si="0"/>
        <v>4802722</v>
      </c>
      <c r="CS40" s="10"/>
      <c r="CT40" s="10"/>
      <c r="CU40" s="10"/>
      <c r="CV40" s="10">
        <f t="shared" si="4"/>
        <v>0</v>
      </c>
      <c r="CW40" s="10">
        <f t="shared" si="1"/>
        <v>56779016</v>
      </c>
    </row>
    <row r="41" spans="1:101" x14ac:dyDescent="0.3">
      <c r="A41" t="s">
        <v>532</v>
      </c>
      <c r="B41" s="5">
        <v>28</v>
      </c>
      <c r="C41" t="s">
        <v>239</v>
      </c>
      <c r="D41" s="10">
        <v>8195079</v>
      </c>
      <c r="E41" s="10">
        <v>527345</v>
      </c>
      <c r="F41" s="10">
        <v>2966782</v>
      </c>
      <c r="G41" s="10">
        <v>190910</v>
      </c>
      <c r="H41" s="10">
        <v>6540477</v>
      </c>
      <c r="I41" s="10">
        <v>412575</v>
      </c>
      <c r="J41" s="10">
        <v>4202455</v>
      </c>
      <c r="K41" s="10">
        <v>270424</v>
      </c>
      <c r="L41" s="10"/>
      <c r="M41" s="10"/>
      <c r="N41" s="10"/>
      <c r="O41" s="10"/>
      <c r="P41" s="10"/>
      <c r="Q41" s="10">
        <v>328895</v>
      </c>
      <c r="R41" s="10">
        <v>119067</v>
      </c>
      <c r="S41" s="10">
        <v>257315</v>
      </c>
      <c r="T41" s="10">
        <v>168658</v>
      </c>
      <c r="U41" s="10"/>
      <c r="V41" s="10"/>
      <c r="W41" s="10"/>
      <c r="X41" s="10">
        <v>44015</v>
      </c>
      <c r="Y41" s="10">
        <v>521594</v>
      </c>
      <c r="Z41" s="10"/>
      <c r="AA41" s="10"/>
      <c r="AB41" s="10"/>
      <c r="AC41" s="10"/>
      <c r="AD41" s="10"/>
      <c r="AE41" s="10">
        <v>2105615</v>
      </c>
      <c r="AF41" s="10"/>
      <c r="AG41" s="10">
        <v>202364</v>
      </c>
      <c r="AH41" s="10">
        <v>4544</v>
      </c>
      <c r="AI41" s="10">
        <v>555</v>
      </c>
      <c r="AJ41" s="10">
        <v>34751</v>
      </c>
      <c r="AK41" s="10">
        <v>512</v>
      </c>
      <c r="AL41" s="10">
        <v>40836</v>
      </c>
      <c r="AM41" s="10">
        <v>-2923</v>
      </c>
      <c r="AN41" s="10">
        <v>73788</v>
      </c>
      <c r="AO41" s="10">
        <v>-8232</v>
      </c>
      <c r="AP41" s="10">
        <v>36961</v>
      </c>
      <c r="AQ41" s="10">
        <v>-3425</v>
      </c>
      <c r="AR41" s="10">
        <v>172744</v>
      </c>
      <c r="AS41" s="10">
        <v>-23520</v>
      </c>
      <c r="AT41" s="10">
        <v>41176</v>
      </c>
      <c r="AU41" s="10">
        <v>474</v>
      </c>
      <c r="AV41" s="10">
        <v>193009</v>
      </c>
      <c r="AW41" s="10"/>
      <c r="AX41" s="10">
        <v>687274</v>
      </c>
      <c r="AY41" s="10">
        <v>81165</v>
      </c>
      <c r="AZ41" s="10"/>
      <c r="BA41" s="10">
        <v>213114</v>
      </c>
      <c r="BB41" s="10"/>
      <c r="BC41" s="10"/>
      <c r="BD41" s="10">
        <v>23000</v>
      </c>
      <c r="BE41" s="10"/>
      <c r="BF41" s="10">
        <v>156379</v>
      </c>
      <c r="BG41" s="10">
        <f t="shared" si="2"/>
        <v>28775752</v>
      </c>
      <c r="BH41" s="10"/>
      <c r="BI41" s="10">
        <v>-4947</v>
      </c>
      <c r="BJ41" s="10"/>
      <c r="BK41" s="10"/>
      <c r="BL41" s="10">
        <v>313427</v>
      </c>
      <c r="BM41" s="10">
        <v>2672742</v>
      </c>
      <c r="BN41" s="10">
        <v>1000320</v>
      </c>
      <c r="BO41" s="10">
        <v>167355</v>
      </c>
      <c r="BP41" s="10">
        <v>1236261</v>
      </c>
      <c r="BQ41" s="10">
        <v>1677904</v>
      </c>
      <c r="BR41" s="10"/>
      <c r="BS41" s="10"/>
      <c r="BT41" s="10"/>
      <c r="BU41" s="10">
        <v>701445</v>
      </c>
      <c r="BV41" s="10"/>
      <c r="BW41" s="10">
        <f t="shared" si="3"/>
        <v>7764507</v>
      </c>
      <c r="BX41" s="10"/>
      <c r="BY41" s="10"/>
      <c r="BZ41" s="10">
        <v>189174</v>
      </c>
      <c r="CA41" s="10"/>
      <c r="CB41" s="10"/>
      <c r="CC41" s="10">
        <v>7832</v>
      </c>
      <c r="CD41" s="10">
        <v>327086</v>
      </c>
      <c r="CE41" s="10">
        <v>18801</v>
      </c>
      <c r="CF41" s="10"/>
      <c r="CG41" s="10"/>
      <c r="CH41" s="10"/>
      <c r="CI41" s="10">
        <v>321228</v>
      </c>
      <c r="CJ41" s="10"/>
      <c r="CK41" s="10"/>
      <c r="CL41" s="10"/>
      <c r="CM41" s="10"/>
      <c r="CN41" s="10">
        <v>76033</v>
      </c>
      <c r="CO41" s="10">
        <v>84647</v>
      </c>
      <c r="CP41" s="10">
        <v>14703</v>
      </c>
      <c r="CQ41" s="10"/>
      <c r="CR41" s="10">
        <f t="shared" si="0"/>
        <v>1039504</v>
      </c>
      <c r="CS41" s="10"/>
      <c r="CT41" s="10"/>
      <c r="CU41" s="10"/>
      <c r="CV41" s="10">
        <f t="shared" si="4"/>
        <v>0</v>
      </c>
      <c r="CW41" s="10">
        <f t="shared" si="1"/>
        <v>37579763</v>
      </c>
    </row>
    <row r="42" spans="1:101" x14ac:dyDescent="0.3">
      <c r="A42" t="s">
        <v>532</v>
      </c>
      <c r="B42" s="5">
        <v>29</v>
      </c>
      <c r="C42" t="s">
        <v>241</v>
      </c>
      <c r="D42" s="10">
        <v>126063</v>
      </c>
      <c r="E42" s="10"/>
      <c r="F42" s="10">
        <v>205285</v>
      </c>
      <c r="G42" s="10">
        <v>9774</v>
      </c>
      <c r="H42" s="10">
        <v>122143</v>
      </c>
      <c r="I42" s="10">
        <v>5814</v>
      </c>
      <c r="J42" s="10">
        <v>203382</v>
      </c>
      <c r="K42" s="10">
        <v>6407</v>
      </c>
      <c r="L42" s="10">
        <v>106430</v>
      </c>
      <c r="M42" s="10">
        <v>5118</v>
      </c>
      <c r="N42" s="10"/>
      <c r="O42" s="10"/>
      <c r="P42" s="10"/>
      <c r="Q42" s="10"/>
      <c r="R42" s="10"/>
      <c r="S42" s="10"/>
      <c r="T42" s="10"/>
      <c r="U42" s="10"/>
      <c r="V42" s="10">
        <v>61</v>
      </c>
      <c r="W42" s="10"/>
      <c r="X42" s="10"/>
      <c r="Y42" s="10"/>
      <c r="Z42" s="10"/>
      <c r="AA42" s="10"/>
      <c r="AB42" s="10"/>
      <c r="AC42" s="10"/>
      <c r="AD42" s="10"/>
      <c r="AE42" s="10">
        <v>428793</v>
      </c>
      <c r="AF42" s="10"/>
      <c r="AG42" s="10">
        <v>29682</v>
      </c>
      <c r="AH42" s="10">
        <v>3223</v>
      </c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>
        <v>178145</v>
      </c>
      <c r="BD42" s="10"/>
      <c r="BE42" s="10"/>
      <c r="BF42" s="10">
        <v>580034</v>
      </c>
      <c r="BG42" s="10">
        <f t="shared" si="2"/>
        <v>2010354</v>
      </c>
      <c r="BH42" s="10">
        <v>54716</v>
      </c>
      <c r="BI42" s="10">
        <v>878064</v>
      </c>
      <c r="BJ42" s="10"/>
      <c r="BK42" s="10">
        <v>1891862</v>
      </c>
      <c r="BL42" s="10">
        <v>252210</v>
      </c>
      <c r="BM42" s="10">
        <v>607396</v>
      </c>
      <c r="BN42" s="10">
        <v>436110</v>
      </c>
      <c r="BO42" s="10">
        <v>50755</v>
      </c>
      <c r="BP42" s="10">
        <v>302993</v>
      </c>
      <c r="BQ42" s="10">
        <v>663372</v>
      </c>
      <c r="BR42" s="10">
        <v>928304</v>
      </c>
      <c r="BS42" s="10">
        <v>209768</v>
      </c>
      <c r="BT42" s="10"/>
      <c r="BU42" s="10">
        <v>261779</v>
      </c>
      <c r="BV42" s="10">
        <v>5110</v>
      </c>
      <c r="BW42" s="10">
        <f t="shared" si="3"/>
        <v>6542439</v>
      </c>
      <c r="BX42" s="10">
        <v>71513</v>
      </c>
      <c r="BY42" s="10"/>
      <c r="BZ42" s="10"/>
      <c r="CA42" s="10"/>
      <c r="CB42" s="10"/>
      <c r="CC42" s="10">
        <v>10298</v>
      </c>
      <c r="CD42" s="10">
        <v>61818</v>
      </c>
      <c r="CE42" s="10">
        <v>90111</v>
      </c>
      <c r="CF42" s="10"/>
      <c r="CG42" s="10"/>
      <c r="CH42" s="10"/>
      <c r="CI42" s="10">
        <v>89940</v>
      </c>
      <c r="CJ42" s="10"/>
      <c r="CK42" s="10"/>
      <c r="CL42" s="10"/>
      <c r="CM42" s="10"/>
      <c r="CN42" s="10"/>
      <c r="CO42" s="10">
        <v>180310</v>
      </c>
      <c r="CP42" s="10"/>
      <c r="CQ42" s="10"/>
      <c r="CR42" s="10">
        <f t="shared" si="0"/>
        <v>503990</v>
      </c>
      <c r="CS42" s="10"/>
      <c r="CT42" s="10"/>
      <c r="CU42" s="10"/>
      <c r="CV42" s="10">
        <f t="shared" si="4"/>
        <v>0</v>
      </c>
      <c r="CW42" s="10">
        <f t="shared" si="1"/>
        <v>9056783</v>
      </c>
    </row>
    <row r="43" spans="1:101" x14ac:dyDescent="0.3">
      <c r="A43" t="s">
        <v>532</v>
      </c>
      <c r="B43" s="5">
        <v>30</v>
      </c>
      <c r="C43" t="s">
        <v>243</v>
      </c>
      <c r="D43" s="10">
        <v>10703294</v>
      </c>
      <c r="E43" s="10">
        <v>937205</v>
      </c>
      <c r="F43" s="10">
        <v>10117125</v>
      </c>
      <c r="G43" s="10">
        <v>885879</v>
      </c>
      <c r="H43" s="10">
        <v>8889096</v>
      </c>
      <c r="I43" s="10">
        <v>717235</v>
      </c>
      <c r="J43" s="10">
        <v>9614694</v>
      </c>
      <c r="K43" s="10">
        <v>841885</v>
      </c>
      <c r="L43" s="10">
        <v>14410622</v>
      </c>
      <c r="M43" s="10">
        <v>1261827</v>
      </c>
      <c r="N43" s="10"/>
      <c r="O43" s="10"/>
      <c r="P43" s="10"/>
      <c r="Q43" s="10">
        <v>816259</v>
      </c>
      <c r="R43" s="10">
        <v>771557</v>
      </c>
      <c r="S43" s="10">
        <v>624676</v>
      </c>
      <c r="T43" s="10">
        <v>733240</v>
      </c>
      <c r="U43" s="10">
        <v>1098989</v>
      </c>
      <c r="V43" s="10">
        <v>4053793</v>
      </c>
      <c r="W43" s="10"/>
      <c r="X43" s="10">
        <v>107030</v>
      </c>
      <c r="Y43" s="10"/>
      <c r="Z43" s="10"/>
      <c r="AA43" s="10"/>
      <c r="AB43" s="10"/>
      <c r="AC43" s="10"/>
      <c r="AD43" s="10">
        <v>43288</v>
      </c>
      <c r="AE43" s="10">
        <v>10060369</v>
      </c>
      <c r="AF43" s="10"/>
      <c r="AG43" s="10">
        <v>2045613</v>
      </c>
      <c r="AH43" s="10">
        <v>313751</v>
      </c>
      <c r="AI43" s="10">
        <v>112150</v>
      </c>
      <c r="AJ43" s="10">
        <v>222346</v>
      </c>
      <c r="AK43" s="10">
        <v>26639</v>
      </c>
      <c r="AL43" s="10">
        <v>280822</v>
      </c>
      <c r="AM43" s="10">
        <v>-25381</v>
      </c>
      <c r="AN43" s="10">
        <v>766833</v>
      </c>
      <c r="AO43" s="10">
        <v>-96090</v>
      </c>
      <c r="AP43" s="10">
        <v>614006</v>
      </c>
      <c r="AQ43" s="10">
        <v>-20447</v>
      </c>
      <c r="AR43" s="10">
        <v>1792726</v>
      </c>
      <c r="AS43" s="10">
        <v>-65548</v>
      </c>
      <c r="AT43" s="10"/>
      <c r="AU43" s="10">
        <v>31053</v>
      </c>
      <c r="AV43" s="10">
        <v>211759</v>
      </c>
      <c r="AW43" s="10">
        <v>229994</v>
      </c>
      <c r="AX43" s="10">
        <v>20700</v>
      </c>
      <c r="AY43" s="10">
        <v>83099</v>
      </c>
      <c r="AZ43" s="10"/>
      <c r="BA43" s="10">
        <v>1254856</v>
      </c>
      <c r="BB43" s="10"/>
      <c r="BC43" s="10"/>
      <c r="BD43" s="10">
        <v>10180</v>
      </c>
      <c r="BE43" s="10"/>
      <c r="BF43" s="10">
        <v>1592625</v>
      </c>
      <c r="BG43" s="10">
        <f t="shared" si="2"/>
        <v>86089749</v>
      </c>
      <c r="BH43" s="10"/>
      <c r="BI43" s="10">
        <v>52639553</v>
      </c>
      <c r="BJ43" s="10"/>
      <c r="BK43" s="10">
        <v>2318926</v>
      </c>
      <c r="BL43" s="10">
        <v>5924628</v>
      </c>
      <c r="BM43" s="10">
        <v>23160767</v>
      </c>
      <c r="BN43" s="10">
        <v>5456607</v>
      </c>
      <c r="BO43" s="10">
        <v>2249102</v>
      </c>
      <c r="BP43" s="10">
        <v>10712969</v>
      </c>
      <c r="BQ43" s="10">
        <v>13341536</v>
      </c>
      <c r="BR43" s="10">
        <v>14712767</v>
      </c>
      <c r="BS43" s="10">
        <v>17020079</v>
      </c>
      <c r="BT43" s="10"/>
      <c r="BU43" s="10">
        <v>13160196</v>
      </c>
      <c r="BV43" s="10">
        <v>175186</v>
      </c>
      <c r="BW43" s="10">
        <f t="shared" si="3"/>
        <v>160872316</v>
      </c>
      <c r="BX43" s="10">
        <v>1326587</v>
      </c>
      <c r="BY43" s="10"/>
      <c r="BZ43" s="10">
        <v>2619902</v>
      </c>
      <c r="CA43" s="10">
        <v>333932</v>
      </c>
      <c r="CB43" s="10">
        <v>686822</v>
      </c>
      <c r="CC43" s="10">
        <v>118109</v>
      </c>
      <c r="CD43" s="10">
        <v>3724235</v>
      </c>
      <c r="CE43" s="10">
        <v>190355</v>
      </c>
      <c r="CF43" s="10"/>
      <c r="CG43" s="10"/>
      <c r="CH43" s="10"/>
      <c r="CI43" s="10">
        <v>4587714</v>
      </c>
      <c r="CJ43" s="10"/>
      <c r="CK43" s="10"/>
      <c r="CL43" s="10"/>
      <c r="CM43" s="10">
        <v>757397</v>
      </c>
      <c r="CN43" s="10">
        <v>951424</v>
      </c>
      <c r="CO43" s="10">
        <v>1612763</v>
      </c>
      <c r="CP43" s="10"/>
      <c r="CQ43" s="10"/>
      <c r="CR43" s="10">
        <f t="shared" si="0"/>
        <v>16909240</v>
      </c>
      <c r="CS43" s="10"/>
      <c r="CT43" s="10"/>
      <c r="CU43" s="10"/>
      <c r="CV43" s="10">
        <f t="shared" si="4"/>
        <v>0</v>
      </c>
      <c r="CW43" s="10">
        <f t="shared" si="1"/>
        <v>263871305</v>
      </c>
    </row>
    <row r="44" spans="1:101" x14ac:dyDescent="0.3">
      <c r="A44" t="s">
        <v>532</v>
      </c>
      <c r="B44" s="5">
        <v>31</v>
      </c>
      <c r="C44" t="s">
        <v>245</v>
      </c>
      <c r="D44" s="10">
        <v>7526287</v>
      </c>
      <c r="E44" s="10">
        <v>155220</v>
      </c>
      <c r="F44" s="10"/>
      <c r="G44" s="10"/>
      <c r="H44" s="10">
        <v>12245660</v>
      </c>
      <c r="I44" s="10">
        <v>241441</v>
      </c>
      <c r="J44" s="10">
        <v>7740461</v>
      </c>
      <c r="K44" s="10">
        <v>158863</v>
      </c>
      <c r="L44" s="10">
        <v>3212495</v>
      </c>
      <c r="M44" s="10">
        <v>66791</v>
      </c>
      <c r="N44" s="10"/>
      <c r="O44" s="10"/>
      <c r="P44" s="10"/>
      <c r="Q44" s="10">
        <v>450403</v>
      </c>
      <c r="R44" s="10"/>
      <c r="S44" s="10">
        <v>700592</v>
      </c>
      <c r="T44" s="10">
        <v>460975</v>
      </c>
      <c r="U44" s="10">
        <v>193808</v>
      </c>
      <c r="V44" s="10">
        <v>124533</v>
      </c>
      <c r="W44" s="10"/>
      <c r="X44" s="10">
        <v>90412</v>
      </c>
      <c r="Y44" s="10"/>
      <c r="Z44" s="10"/>
      <c r="AA44" s="10"/>
      <c r="AB44" s="10"/>
      <c r="AC44" s="10"/>
      <c r="AD44" s="10"/>
      <c r="AE44" s="10">
        <v>4419532</v>
      </c>
      <c r="AF44" s="10"/>
      <c r="AG44" s="10">
        <v>703385</v>
      </c>
      <c r="AH44" s="10">
        <v>50</v>
      </c>
      <c r="AI44" s="10">
        <v>26963</v>
      </c>
      <c r="AJ44" s="10">
        <v>81207</v>
      </c>
      <c r="AK44" s="10"/>
      <c r="AL44" s="10">
        <v>132457</v>
      </c>
      <c r="AM44" s="10">
        <v>-11009</v>
      </c>
      <c r="AN44" s="10">
        <v>248897</v>
      </c>
      <c r="AO44" s="10">
        <v>-17345</v>
      </c>
      <c r="AP44" s="10">
        <v>297470</v>
      </c>
      <c r="AQ44" s="10">
        <v>-4559</v>
      </c>
      <c r="AR44" s="10">
        <v>756981</v>
      </c>
      <c r="AS44" s="10">
        <v>-15505</v>
      </c>
      <c r="AT44" s="10">
        <v>4731</v>
      </c>
      <c r="AU44" s="10">
        <v>20928</v>
      </c>
      <c r="AV44" s="10">
        <v>34872</v>
      </c>
      <c r="AW44" s="10">
        <v>91620</v>
      </c>
      <c r="AX44" s="10"/>
      <c r="AY44" s="10">
        <v>27893</v>
      </c>
      <c r="AZ44" s="10">
        <v>8991</v>
      </c>
      <c r="BA44" s="10">
        <v>305247</v>
      </c>
      <c r="BB44" s="10"/>
      <c r="BC44" s="10"/>
      <c r="BD44" s="10"/>
      <c r="BE44" s="10"/>
      <c r="BF44" s="10">
        <v>709783</v>
      </c>
      <c r="BG44" s="10">
        <f t="shared" si="2"/>
        <v>41190530</v>
      </c>
      <c r="BH44" s="10"/>
      <c r="BI44" s="10">
        <v>19572166</v>
      </c>
      <c r="BJ44" s="10"/>
      <c r="BK44" s="10">
        <v>604081</v>
      </c>
      <c r="BL44" s="10">
        <v>2286796</v>
      </c>
      <c r="BM44" s="10">
        <v>11075984</v>
      </c>
      <c r="BN44" s="10">
        <v>7233215</v>
      </c>
      <c r="BO44" s="10">
        <v>1438087</v>
      </c>
      <c r="BP44" s="10">
        <v>4071497</v>
      </c>
      <c r="BQ44" s="10">
        <v>4033170</v>
      </c>
      <c r="BR44" s="10">
        <v>1267132</v>
      </c>
      <c r="BS44" s="10"/>
      <c r="BT44" s="10"/>
      <c r="BU44" s="10">
        <v>1895701</v>
      </c>
      <c r="BV44" s="10">
        <v>2284438</v>
      </c>
      <c r="BW44" s="10">
        <f t="shared" si="3"/>
        <v>55762267</v>
      </c>
      <c r="BX44" s="10"/>
      <c r="BY44" s="10">
        <v>1016528</v>
      </c>
      <c r="BZ44" s="10">
        <v>2103018</v>
      </c>
      <c r="CA44" s="10">
        <v>127548</v>
      </c>
      <c r="CB44" s="10"/>
      <c r="CC44" s="10">
        <v>85404</v>
      </c>
      <c r="CD44" s="10">
        <v>1520093</v>
      </c>
      <c r="CE44" s="10">
        <v>238207</v>
      </c>
      <c r="CF44" s="10">
        <v>22009</v>
      </c>
      <c r="CG44" s="10">
        <v>223381</v>
      </c>
      <c r="CH44" s="10">
        <v>15000</v>
      </c>
      <c r="CI44" s="10">
        <v>1889571</v>
      </c>
      <c r="CJ44" s="10">
        <v>76315</v>
      </c>
      <c r="CK44" s="10"/>
      <c r="CL44" s="10"/>
      <c r="CM44" s="10"/>
      <c r="CN44" s="10">
        <v>5817452</v>
      </c>
      <c r="CO44" s="10">
        <v>1835863</v>
      </c>
      <c r="CP44" s="10"/>
      <c r="CQ44" s="10">
        <v>234400</v>
      </c>
      <c r="CR44" s="10">
        <f t="shared" si="0"/>
        <v>15204789</v>
      </c>
      <c r="CS44" s="10"/>
      <c r="CT44" s="10"/>
      <c r="CU44" s="10"/>
      <c r="CV44" s="10">
        <f t="shared" si="4"/>
        <v>0</v>
      </c>
      <c r="CW44" s="10">
        <f t="shared" si="1"/>
        <v>112157586</v>
      </c>
    </row>
    <row r="45" spans="1:101" x14ac:dyDescent="0.3">
      <c r="A45" t="s">
        <v>532</v>
      </c>
      <c r="B45" s="5">
        <v>32</v>
      </c>
      <c r="C45" t="s">
        <v>247</v>
      </c>
      <c r="D45" s="10">
        <v>20382949</v>
      </c>
      <c r="E45" s="10">
        <v>1607534</v>
      </c>
      <c r="F45" s="10">
        <v>17512519</v>
      </c>
      <c r="G45" s="10">
        <v>1381153</v>
      </c>
      <c r="H45" s="10">
        <v>23092316</v>
      </c>
      <c r="I45" s="10">
        <v>1777892</v>
      </c>
      <c r="J45" s="10">
        <v>28080917</v>
      </c>
      <c r="K45" s="10">
        <v>2214647</v>
      </c>
      <c r="L45" s="10">
        <v>3638777</v>
      </c>
      <c r="M45" s="10">
        <v>286978</v>
      </c>
      <c r="N45" s="10"/>
      <c r="O45" s="10"/>
      <c r="P45" s="10"/>
      <c r="Q45" s="10">
        <v>813164</v>
      </c>
      <c r="R45" s="10">
        <v>698649</v>
      </c>
      <c r="S45" s="10">
        <v>899340</v>
      </c>
      <c r="T45" s="10">
        <v>1120268</v>
      </c>
      <c r="U45" s="10">
        <v>145168</v>
      </c>
      <c r="V45" s="10"/>
      <c r="W45" s="10"/>
      <c r="X45" s="10">
        <v>94678</v>
      </c>
      <c r="Y45" s="10"/>
      <c r="Z45" s="10"/>
      <c r="AA45" s="10"/>
      <c r="AB45" s="10">
        <v>92116</v>
      </c>
      <c r="AC45" s="10"/>
      <c r="AD45" s="10"/>
      <c r="AE45" s="10">
        <v>11574639</v>
      </c>
      <c r="AF45" s="10"/>
      <c r="AG45" s="10">
        <v>1056094</v>
      </c>
      <c r="AH45" s="10"/>
      <c r="AI45" s="10"/>
      <c r="AJ45" s="10"/>
      <c r="AK45" s="10"/>
      <c r="AL45" s="10">
        <v>335411</v>
      </c>
      <c r="AM45" s="10">
        <v>-12772</v>
      </c>
      <c r="AN45" s="10">
        <v>326005</v>
      </c>
      <c r="AO45" s="10">
        <v>-15816</v>
      </c>
      <c r="AP45" s="10">
        <v>613237</v>
      </c>
      <c r="AQ45" s="10">
        <v>-10210</v>
      </c>
      <c r="AR45" s="10">
        <v>227368</v>
      </c>
      <c r="AS45" s="10">
        <v>-1520</v>
      </c>
      <c r="AT45" s="10"/>
      <c r="AU45" s="10"/>
      <c r="AV45" s="10"/>
      <c r="AW45" s="10"/>
      <c r="AX45" s="10">
        <v>1855953</v>
      </c>
      <c r="AY45" s="10"/>
      <c r="AZ45" s="10"/>
      <c r="BA45" s="10"/>
      <c r="BB45" s="10"/>
      <c r="BC45" s="10"/>
      <c r="BD45" s="10"/>
      <c r="BE45" s="10"/>
      <c r="BF45" s="10">
        <v>766582</v>
      </c>
      <c r="BG45" s="10">
        <f t="shared" si="2"/>
        <v>120554036</v>
      </c>
      <c r="BH45" s="10"/>
      <c r="BI45" s="10">
        <v>14418011</v>
      </c>
      <c r="BJ45" s="10"/>
      <c r="BK45" s="10"/>
      <c r="BL45" s="10">
        <v>3457590</v>
      </c>
      <c r="BM45" s="10">
        <v>8915069</v>
      </c>
      <c r="BN45" s="10">
        <v>8708094</v>
      </c>
      <c r="BO45" s="10">
        <v>436063</v>
      </c>
      <c r="BP45" s="10">
        <v>5831550</v>
      </c>
      <c r="BQ45" s="10">
        <v>2163334</v>
      </c>
      <c r="BR45" s="10"/>
      <c r="BS45" s="10">
        <v>402196</v>
      </c>
      <c r="BT45" s="10"/>
      <c r="BU45" s="10">
        <v>1119641</v>
      </c>
      <c r="BV45" s="10">
        <v>7563</v>
      </c>
      <c r="BW45" s="10">
        <f t="shared" si="3"/>
        <v>45459111</v>
      </c>
      <c r="BX45" s="10"/>
      <c r="BY45" s="10"/>
      <c r="BZ45" s="10">
        <v>451061</v>
      </c>
      <c r="CA45" s="10">
        <v>80316</v>
      </c>
      <c r="CB45" s="10"/>
      <c r="CC45" s="10">
        <v>13336</v>
      </c>
      <c r="CD45" s="10">
        <v>1469148</v>
      </c>
      <c r="CE45" s="10">
        <v>312791</v>
      </c>
      <c r="CF45" s="10"/>
      <c r="CG45" s="10"/>
      <c r="CH45" s="10"/>
      <c r="CI45" s="10">
        <v>1402785</v>
      </c>
      <c r="CJ45" s="10"/>
      <c r="CK45" s="10"/>
      <c r="CL45" s="10"/>
      <c r="CM45" s="10"/>
      <c r="CN45" s="10">
        <v>870211</v>
      </c>
      <c r="CO45" s="10">
        <v>644365</v>
      </c>
      <c r="CP45" s="10">
        <v>601626</v>
      </c>
      <c r="CQ45" s="10">
        <v>324746</v>
      </c>
      <c r="CR45" s="10">
        <f t="shared" si="0"/>
        <v>6170385</v>
      </c>
      <c r="CS45" s="10">
        <v>7251520</v>
      </c>
      <c r="CT45" s="10"/>
      <c r="CU45" s="10"/>
      <c r="CV45" s="10">
        <f t="shared" si="4"/>
        <v>7251520</v>
      </c>
      <c r="CW45" s="10">
        <f t="shared" si="1"/>
        <v>179435052</v>
      </c>
    </row>
    <row r="46" spans="1:101" x14ac:dyDescent="0.3">
      <c r="A46" t="s">
        <v>532</v>
      </c>
      <c r="B46" s="5">
        <v>33</v>
      </c>
      <c r="C46" t="s">
        <v>249</v>
      </c>
      <c r="D46" s="10">
        <v>51443973</v>
      </c>
      <c r="E46" s="10">
        <v>465528</v>
      </c>
      <c r="F46" s="10">
        <v>38910189</v>
      </c>
      <c r="G46" s="10">
        <v>309997</v>
      </c>
      <c r="H46" s="10">
        <v>11813210</v>
      </c>
      <c r="I46" s="10">
        <v>120325</v>
      </c>
      <c r="J46" s="10">
        <v>70951043</v>
      </c>
      <c r="K46" s="10">
        <v>118473</v>
      </c>
      <c r="L46" s="10"/>
      <c r="M46" s="10">
        <v>484813</v>
      </c>
      <c r="N46" s="10"/>
      <c r="O46" s="10"/>
      <c r="P46" s="10"/>
      <c r="Q46" s="10">
        <v>4773141</v>
      </c>
      <c r="R46" s="10">
        <v>3639265</v>
      </c>
      <c r="S46" s="10">
        <v>977713</v>
      </c>
      <c r="T46" s="10">
        <v>6613143</v>
      </c>
      <c r="U46" s="10"/>
      <c r="V46" s="10">
        <v>1672986</v>
      </c>
      <c r="W46" s="10"/>
      <c r="X46" s="10"/>
      <c r="Y46" s="10">
        <v>25600</v>
      </c>
      <c r="Z46" s="10"/>
      <c r="AA46" s="10"/>
      <c r="AB46" s="10">
        <v>489523</v>
      </c>
      <c r="AC46" s="10"/>
      <c r="AD46" s="10"/>
      <c r="AE46" s="10">
        <v>14827730</v>
      </c>
      <c r="AF46" s="10"/>
      <c r="AG46" s="10">
        <v>2891806</v>
      </c>
      <c r="AH46" s="10">
        <v>43188</v>
      </c>
      <c r="AI46" s="10"/>
      <c r="AJ46" s="10">
        <v>696906</v>
      </c>
      <c r="AK46" s="10">
        <v>527710</v>
      </c>
      <c r="AL46" s="10">
        <v>440438</v>
      </c>
      <c r="AM46" s="10">
        <v>-43716</v>
      </c>
      <c r="AN46" s="10">
        <v>1631239</v>
      </c>
      <c r="AO46" s="10">
        <v>-139549</v>
      </c>
      <c r="AP46" s="10">
        <v>962445</v>
      </c>
      <c r="AQ46" s="10">
        <v>-18782</v>
      </c>
      <c r="AR46" s="10">
        <v>2842181</v>
      </c>
      <c r="AS46" s="10">
        <v>-56872</v>
      </c>
      <c r="AT46" s="10">
        <v>987189</v>
      </c>
      <c r="AU46" s="10">
        <v>49310</v>
      </c>
      <c r="AV46" s="10">
        <v>141579</v>
      </c>
      <c r="AW46" s="10">
        <v>223731</v>
      </c>
      <c r="AX46" s="10"/>
      <c r="AY46" s="10">
        <v>645033</v>
      </c>
      <c r="AZ46" s="10"/>
      <c r="BA46" s="10">
        <v>1141566</v>
      </c>
      <c r="BB46" s="10"/>
      <c r="BC46" s="10"/>
      <c r="BD46" s="10">
        <v>16288</v>
      </c>
      <c r="BE46" s="10">
        <v>180003</v>
      </c>
      <c r="BF46" s="10">
        <v>7993667</v>
      </c>
      <c r="BG46" s="10">
        <f t="shared" si="2"/>
        <v>228792012</v>
      </c>
      <c r="BH46" s="10">
        <v>5115950</v>
      </c>
      <c r="BI46" s="10">
        <v>83733695</v>
      </c>
      <c r="BJ46" s="10">
        <v>17120</v>
      </c>
      <c r="BK46" s="10">
        <v>1578657</v>
      </c>
      <c r="BL46" s="10">
        <v>13935948</v>
      </c>
      <c r="BM46" s="10">
        <v>53158514</v>
      </c>
      <c r="BN46" s="10">
        <v>9998123</v>
      </c>
      <c r="BO46" s="10">
        <v>2903031</v>
      </c>
      <c r="BP46" s="10">
        <v>21779968</v>
      </c>
      <c r="BQ46" s="10">
        <v>19520950</v>
      </c>
      <c r="BR46" s="10"/>
      <c r="BS46" s="10">
        <v>668861</v>
      </c>
      <c r="BT46" s="10"/>
      <c r="BU46" s="10">
        <v>4806583</v>
      </c>
      <c r="BV46" s="10">
        <v>2592654</v>
      </c>
      <c r="BW46" s="10">
        <f t="shared" si="3"/>
        <v>219810054</v>
      </c>
      <c r="BX46" s="10">
        <v>142802</v>
      </c>
      <c r="BY46" s="10"/>
      <c r="BZ46" s="10">
        <v>582779</v>
      </c>
      <c r="CA46" s="10">
        <v>2272130</v>
      </c>
      <c r="CB46" s="10"/>
      <c r="CC46" s="10">
        <v>101281</v>
      </c>
      <c r="CD46" s="10">
        <v>6366361</v>
      </c>
      <c r="CE46" s="10">
        <v>619305</v>
      </c>
      <c r="CF46" s="10"/>
      <c r="CG46" s="10"/>
      <c r="CH46" s="10"/>
      <c r="CI46" s="10">
        <v>6939414</v>
      </c>
      <c r="CJ46" s="10">
        <v>124000</v>
      </c>
      <c r="CK46" s="10"/>
      <c r="CL46" s="10"/>
      <c r="CM46" s="10"/>
      <c r="CN46" s="10"/>
      <c r="CO46" s="10">
        <v>6656372</v>
      </c>
      <c r="CP46" s="10">
        <v>2709654</v>
      </c>
      <c r="CQ46" s="10">
        <v>1105875</v>
      </c>
      <c r="CR46" s="10">
        <f t="shared" si="0"/>
        <v>27619973</v>
      </c>
      <c r="CS46" s="10"/>
      <c r="CT46" s="10"/>
      <c r="CU46" s="10"/>
      <c r="CV46" s="10">
        <f t="shared" si="4"/>
        <v>0</v>
      </c>
      <c r="CW46" s="10">
        <f t="shared" si="1"/>
        <v>476222039</v>
      </c>
    </row>
    <row r="47" spans="1:101" x14ac:dyDescent="0.3">
      <c r="A47" t="s">
        <v>532</v>
      </c>
      <c r="B47" s="5">
        <v>34</v>
      </c>
      <c r="C47" t="s">
        <v>251</v>
      </c>
      <c r="D47" s="10">
        <v>1374690</v>
      </c>
      <c r="E47" s="10">
        <v>43592</v>
      </c>
      <c r="F47" s="10"/>
      <c r="G47" s="10"/>
      <c r="H47" s="10">
        <v>246177</v>
      </c>
      <c r="I47" s="10">
        <v>10151</v>
      </c>
      <c r="J47" s="10">
        <v>1475042</v>
      </c>
      <c r="K47" s="10">
        <v>37495</v>
      </c>
      <c r="L47" s="10"/>
      <c r="M47" s="10"/>
      <c r="N47" s="10"/>
      <c r="O47" s="10"/>
      <c r="P47" s="10"/>
      <c r="Q47" s="10">
        <v>22958</v>
      </c>
      <c r="R47" s="10">
        <v>19178</v>
      </c>
      <c r="S47" s="10">
        <v>5670</v>
      </c>
      <c r="T47" s="10">
        <v>33354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>
        <v>2548991</v>
      </c>
      <c r="AF47" s="10"/>
      <c r="AG47" s="10">
        <v>41950</v>
      </c>
      <c r="AH47" s="10">
        <v>5918</v>
      </c>
      <c r="AI47" s="10">
        <v>10150</v>
      </c>
      <c r="AJ47" s="10"/>
      <c r="AK47" s="10"/>
      <c r="AL47" s="10">
        <v>2010</v>
      </c>
      <c r="AM47" s="10"/>
      <c r="AN47" s="10">
        <v>10053</v>
      </c>
      <c r="AO47" s="10"/>
      <c r="AP47" s="10">
        <v>1346</v>
      </c>
      <c r="AQ47" s="10"/>
      <c r="AR47" s="10">
        <v>36930</v>
      </c>
      <c r="AS47" s="10"/>
      <c r="AT47" s="10"/>
      <c r="AU47" s="10"/>
      <c r="AV47" s="10">
        <v>130820</v>
      </c>
      <c r="AW47" s="10">
        <v>4045</v>
      </c>
      <c r="AX47" s="10"/>
      <c r="AY47" s="10"/>
      <c r="AZ47" s="10"/>
      <c r="BA47" s="10"/>
      <c r="BB47" s="10"/>
      <c r="BC47" s="10"/>
      <c r="BD47" s="10"/>
      <c r="BE47" s="10"/>
      <c r="BF47" s="10">
        <v>110987</v>
      </c>
      <c r="BG47" s="10">
        <f t="shared" si="2"/>
        <v>6171507</v>
      </c>
      <c r="BH47" s="10"/>
      <c r="BI47" s="10">
        <v>809805</v>
      </c>
      <c r="BJ47" s="10"/>
      <c r="BK47" s="10">
        <v>2081729</v>
      </c>
      <c r="BL47" s="10">
        <v>330052</v>
      </c>
      <c r="BM47" s="10">
        <v>952742</v>
      </c>
      <c r="BN47" s="10">
        <v>670535</v>
      </c>
      <c r="BO47" s="10">
        <v>65305</v>
      </c>
      <c r="BP47" s="10">
        <v>373900</v>
      </c>
      <c r="BQ47" s="10">
        <v>777070</v>
      </c>
      <c r="BR47" s="10">
        <v>688701</v>
      </c>
      <c r="BS47" s="10">
        <v>100488</v>
      </c>
      <c r="BT47" s="10">
        <v>18119442</v>
      </c>
      <c r="BU47" s="10">
        <v>109507</v>
      </c>
      <c r="BV47" s="10">
        <v>20000</v>
      </c>
      <c r="BW47" s="10">
        <f t="shared" si="3"/>
        <v>25099276</v>
      </c>
      <c r="BX47" s="10">
        <v>56844</v>
      </c>
      <c r="BY47" s="10"/>
      <c r="BZ47" s="10">
        <v>375223</v>
      </c>
      <c r="CA47" s="10"/>
      <c r="CB47" s="10"/>
      <c r="CC47" s="10">
        <v>3605</v>
      </c>
      <c r="CD47" s="10">
        <v>130616</v>
      </c>
      <c r="CE47" s="10"/>
      <c r="CF47" s="10"/>
      <c r="CG47" s="10"/>
      <c r="CH47" s="10"/>
      <c r="CI47" s="10">
        <v>126894</v>
      </c>
      <c r="CJ47" s="10"/>
      <c r="CK47" s="10"/>
      <c r="CL47" s="10"/>
      <c r="CM47" s="10"/>
      <c r="CN47" s="10">
        <v>85282</v>
      </c>
      <c r="CO47" s="10">
        <v>109280</v>
      </c>
      <c r="CP47" s="10"/>
      <c r="CQ47" s="10">
        <v>14284</v>
      </c>
      <c r="CR47" s="10">
        <f t="shared" si="0"/>
        <v>902028</v>
      </c>
      <c r="CS47" s="10"/>
      <c r="CT47" s="10"/>
      <c r="CU47" s="10"/>
      <c r="CV47" s="10">
        <f t="shared" si="4"/>
        <v>0</v>
      </c>
      <c r="CW47" s="10">
        <f t="shared" si="1"/>
        <v>32172811</v>
      </c>
    </row>
    <row r="48" spans="1:101" x14ac:dyDescent="0.3">
      <c r="A48" t="s">
        <v>532</v>
      </c>
      <c r="B48" s="5">
        <v>35</v>
      </c>
      <c r="C48" t="s">
        <v>253</v>
      </c>
      <c r="D48" s="10">
        <v>31086558</v>
      </c>
      <c r="E48" s="10">
        <v>667366</v>
      </c>
      <c r="F48" s="10">
        <v>16936205</v>
      </c>
      <c r="G48" s="10">
        <v>363587</v>
      </c>
      <c r="H48" s="10">
        <v>14968421</v>
      </c>
      <c r="I48" s="10">
        <v>321342</v>
      </c>
      <c r="J48" s="10">
        <v>33607090</v>
      </c>
      <c r="K48" s="10">
        <v>721477</v>
      </c>
      <c r="L48" s="10">
        <v>25337977</v>
      </c>
      <c r="M48" s="10">
        <v>543956</v>
      </c>
      <c r="N48" s="10"/>
      <c r="O48" s="10"/>
      <c r="P48" s="10"/>
      <c r="Q48" s="10">
        <v>1746317</v>
      </c>
      <c r="R48" s="10">
        <v>951407</v>
      </c>
      <c r="S48" s="10">
        <v>840865</v>
      </c>
      <c r="T48" s="10">
        <v>1887910</v>
      </c>
      <c r="U48" s="10">
        <v>1423385</v>
      </c>
      <c r="V48" s="10">
        <v>4810840</v>
      </c>
      <c r="W48" s="10"/>
      <c r="X48" s="10">
        <v>1522169</v>
      </c>
      <c r="Y48" s="10"/>
      <c r="Z48" s="10"/>
      <c r="AA48" s="10"/>
      <c r="AB48" s="10"/>
      <c r="AC48" s="10"/>
      <c r="AD48" s="10"/>
      <c r="AE48" s="10">
        <v>9518974</v>
      </c>
      <c r="AF48" s="10"/>
      <c r="AG48" s="10">
        <v>4580748</v>
      </c>
      <c r="AH48" s="10"/>
      <c r="AI48" s="10"/>
      <c r="AJ48" s="10"/>
      <c r="AK48" s="10"/>
      <c r="AL48" s="10">
        <v>512512</v>
      </c>
      <c r="AM48" s="10"/>
      <c r="AN48" s="10">
        <v>574406</v>
      </c>
      <c r="AO48" s="10">
        <v>-236006</v>
      </c>
      <c r="AP48" s="10">
        <v>53723</v>
      </c>
      <c r="AQ48" s="10">
        <v>-44773</v>
      </c>
      <c r="AR48" s="10">
        <v>437344</v>
      </c>
      <c r="AS48" s="10">
        <v>-33932</v>
      </c>
      <c r="AT48" s="10"/>
      <c r="AU48" s="10">
        <v>133102</v>
      </c>
      <c r="AV48" s="10"/>
      <c r="AW48" s="10"/>
      <c r="AX48" s="10"/>
      <c r="AY48" s="10">
        <v>159699</v>
      </c>
      <c r="AZ48" s="10"/>
      <c r="BA48" s="10">
        <v>1751215</v>
      </c>
      <c r="BB48" s="10"/>
      <c r="BC48" s="10"/>
      <c r="BD48" s="10"/>
      <c r="BE48" s="10"/>
      <c r="BF48" s="10">
        <v>15501821</v>
      </c>
      <c r="BG48" s="10">
        <f t="shared" si="2"/>
        <v>170645705</v>
      </c>
      <c r="BH48" s="10">
        <v>11480</v>
      </c>
      <c r="BI48" s="10">
        <v>101927599</v>
      </c>
      <c r="BJ48" s="10"/>
      <c r="BK48" s="10">
        <v>487742</v>
      </c>
      <c r="BL48" s="10">
        <v>12810111</v>
      </c>
      <c r="BM48" s="10">
        <v>46631169</v>
      </c>
      <c r="BN48" s="10">
        <v>12918451</v>
      </c>
      <c r="BO48" s="10">
        <v>2215851</v>
      </c>
      <c r="BP48" s="10">
        <v>162802</v>
      </c>
      <c r="BQ48" s="10">
        <v>15570304</v>
      </c>
      <c r="BR48" s="10">
        <v>20100810</v>
      </c>
      <c r="BS48" s="10"/>
      <c r="BT48" s="10"/>
      <c r="BU48" s="10">
        <v>27741309</v>
      </c>
      <c r="BV48" s="10">
        <v>40999</v>
      </c>
      <c r="BW48" s="10">
        <f t="shared" si="3"/>
        <v>240618627</v>
      </c>
      <c r="BX48" s="10">
        <v>23773</v>
      </c>
      <c r="BY48" s="10"/>
      <c r="BZ48" s="10">
        <v>6209761</v>
      </c>
      <c r="CA48" s="10">
        <v>257155</v>
      </c>
      <c r="CB48" s="10"/>
      <c r="CC48" s="10">
        <v>252900</v>
      </c>
      <c r="CD48" s="10">
        <v>6113809</v>
      </c>
      <c r="CE48" s="10">
        <v>2118152</v>
      </c>
      <c r="CF48" s="10"/>
      <c r="CG48" s="10"/>
      <c r="CH48" s="10"/>
      <c r="CI48" s="10">
        <v>7729748</v>
      </c>
      <c r="CJ48" s="10"/>
      <c r="CK48" s="10">
        <v>825831</v>
      </c>
      <c r="CL48" s="10"/>
      <c r="CM48" s="10"/>
      <c r="CN48" s="10"/>
      <c r="CO48" s="10">
        <v>2975950</v>
      </c>
      <c r="CP48" s="10"/>
      <c r="CQ48" s="10"/>
      <c r="CR48" s="10">
        <f t="shared" si="0"/>
        <v>26507079</v>
      </c>
      <c r="CS48" s="10"/>
      <c r="CT48" s="10"/>
      <c r="CU48" s="10"/>
      <c r="CV48" s="10">
        <f t="shared" si="4"/>
        <v>0</v>
      </c>
      <c r="CW48" s="10">
        <f t="shared" si="1"/>
        <v>437771411</v>
      </c>
    </row>
    <row r="49" spans="1:101" ht="16.05" customHeight="1" x14ac:dyDescent="0.3">
      <c r="A49" s="14" t="s">
        <v>760</v>
      </c>
      <c r="B49" s="13"/>
      <c r="C49" s="16"/>
      <c r="D49" s="17">
        <f>SUM(D8:D48)</f>
        <v>710829042</v>
      </c>
      <c r="E49" s="17">
        <f t="shared" ref="E49:BO49" si="5">SUM(E8:E48)</f>
        <v>24840602</v>
      </c>
      <c r="F49" s="17">
        <f t="shared" si="5"/>
        <v>488954599</v>
      </c>
      <c r="G49" s="17">
        <f t="shared" si="5"/>
        <v>17240340</v>
      </c>
      <c r="H49" s="17">
        <f t="shared" si="5"/>
        <v>600731715</v>
      </c>
      <c r="I49" s="17">
        <f t="shared" si="5"/>
        <v>19007855</v>
      </c>
      <c r="J49" s="17">
        <f t="shared" si="5"/>
        <v>520854351</v>
      </c>
      <c r="K49" s="17">
        <f t="shared" si="5"/>
        <v>15195699</v>
      </c>
      <c r="L49" s="17">
        <f t="shared" si="5"/>
        <v>407508381</v>
      </c>
      <c r="M49" s="17">
        <f t="shared" si="5"/>
        <v>13916660</v>
      </c>
      <c r="N49" s="17">
        <f t="shared" si="5"/>
        <v>25318</v>
      </c>
      <c r="O49" s="17">
        <f t="shared" si="5"/>
        <v>160</v>
      </c>
      <c r="P49" s="17">
        <f t="shared" si="5"/>
        <v>-31756</v>
      </c>
      <c r="Q49" s="17">
        <f t="shared" si="5"/>
        <v>35950727</v>
      </c>
      <c r="R49" s="17">
        <f t="shared" si="5"/>
        <v>27794931</v>
      </c>
      <c r="S49" s="17">
        <f t="shared" si="5"/>
        <v>27314205</v>
      </c>
      <c r="T49" s="17">
        <f t="shared" si="5"/>
        <v>30225934</v>
      </c>
      <c r="U49" s="17">
        <f t="shared" si="5"/>
        <v>22470472</v>
      </c>
      <c r="V49" s="17">
        <f t="shared" si="5"/>
        <v>121338097</v>
      </c>
      <c r="W49" s="17">
        <f t="shared" si="5"/>
        <v>273171</v>
      </c>
      <c r="X49" s="17">
        <f t="shared" si="5"/>
        <v>11326685</v>
      </c>
      <c r="Y49" s="17">
        <f t="shared" si="5"/>
        <v>1907372</v>
      </c>
      <c r="Z49" s="17">
        <f t="shared" si="5"/>
        <v>710737</v>
      </c>
      <c r="AA49" s="17">
        <f t="shared" si="5"/>
        <v>39067</v>
      </c>
      <c r="AB49" s="17">
        <f t="shared" si="5"/>
        <v>4571413</v>
      </c>
      <c r="AC49" s="17">
        <f t="shared" si="5"/>
        <v>1993337</v>
      </c>
      <c r="AD49" s="17">
        <f t="shared" si="5"/>
        <v>46703</v>
      </c>
      <c r="AE49" s="17">
        <f t="shared" si="5"/>
        <v>276981826</v>
      </c>
      <c r="AF49" s="17">
        <f t="shared" si="5"/>
        <v>282617</v>
      </c>
      <c r="AG49" s="17">
        <f t="shared" si="5"/>
        <v>63045975</v>
      </c>
      <c r="AH49" s="17">
        <f t="shared" si="5"/>
        <v>2202166</v>
      </c>
      <c r="AI49" s="17">
        <f t="shared" si="5"/>
        <v>3413649</v>
      </c>
      <c r="AJ49" s="17">
        <f t="shared" si="5"/>
        <v>7360307</v>
      </c>
      <c r="AK49" s="17">
        <f t="shared" si="5"/>
        <v>5353790</v>
      </c>
      <c r="AL49" s="17">
        <f t="shared" si="5"/>
        <v>14470752</v>
      </c>
      <c r="AM49" s="17">
        <f t="shared" si="5"/>
        <v>-1081161</v>
      </c>
      <c r="AN49" s="17">
        <f t="shared" si="5"/>
        <v>24137678</v>
      </c>
      <c r="AO49" s="17">
        <f t="shared" si="5"/>
        <v>-2135206</v>
      </c>
      <c r="AP49" s="17">
        <f t="shared" si="5"/>
        <v>14269998</v>
      </c>
      <c r="AQ49" s="17">
        <f t="shared" si="5"/>
        <v>-552929</v>
      </c>
      <c r="AR49" s="17">
        <f t="shared" si="5"/>
        <v>53613143</v>
      </c>
      <c r="AS49" s="17">
        <f t="shared" si="5"/>
        <v>-2576347</v>
      </c>
      <c r="AT49" s="17">
        <f t="shared" si="5"/>
        <v>4797215</v>
      </c>
      <c r="AU49" s="17">
        <f t="shared" si="5"/>
        <v>1544377</v>
      </c>
      <c r="AV49" s="17">
        <f t="shared" si="5"/>
        <v>10828719</v>
      </c>
      <c r="AW49" s="17">
        <f t="shared" si="5"/>
        <v>5665467</v>
      </c>
      <c r="AX49" s="17">
        <f t="shared" si="5"/>
        <v>3472341</v>
      </c>
      <c r="AY49" s="17">
        <f t="shared" si="5"/>
        <v>7452855</v>
      </c>
      <c r="AZ49" s="17">
        <f t="shared" si="5"/>
        <v>9361059</v>
      </c>
      <c r="BA49" s="17">
        <f t="shared" si="5"/>
        <v>48613583</v>
      </c>
      <c r="BB49" s="17">
        <f t="shared" si="5"/>
        <v>28</v>
      </c>
      <c r="BC49" s="17">
        <f t="shared" si="5"/>
        <v>1039076</v>
      </c>
      <c r="BD49" s="17">
        <f t="shared" si="5"/>
        <v>10147149</v>
      </c>
      <c r="BE49" s="17">
        <f t="shared" si="5"/>
        <v>180003</v>
      </c>
      <c r="BF49" s="17">
        <f t="shared" si="5"/>
        <v>138504292</v>
      </c>
      <c r="BG49" s="17">
        <f t="shared" si="5"/>
        <v>3805428239</v>
      </c>
      <c r="BH49" s="17">
        <f t="shared" si="5"/>
        <v>31339584</v>
      </c>
      <c r="BI49" s="17">
        <f t="shared" si="5"/>
        <v>1755308069</v>
      </c>
      <c r="BJ49" s="17">
        <f t="shared" si="5"/>
        <v>522160</v>
      </c>
      <c r="BK49" s="17">
        <f t="shared" si="5"/>
        <v>44631347</v>
      </c>
      <c r="BL49" s="17">
        <f t="shared" si="5"/>
        <v>194533905</v>
      </c>
      <c r="BM49" s="17">
        <f t="shared" si="5"/>
        <v>787335020</v>
      </c>
      <c r="BN49" s="17">
        <f t="shared" si="5"/>
        <v>218067366</v>
      </c>
      <c r="BO49" s="17">
        <f t="shared" si="5"/>
        <v>76836029</v>
      </c>
      <c r="BP49" s="17">
        <f t="shared" ref="BP49:CW49" si="6">SUM(BP8:BP48)</f>
        <v>312817768</v>
      </c>
      <c r="BQ49" s="17">
        <f t="shared" si="6"/>
        <v>329227871</v>
      </c>
      <c r="BR49" s="17">
        <f t="shared" si="6"/>
        <v>318506982</v>
      </c>
      <c r="BS49" s="17">
        <f t="shared" si="6"/>
        <v>32416147</v>
      </c>
      <c r="BT49" s="17">
        <f t="shared" si="6"/>
        <v>55759958</v>
      </c>
      <c r="BU49" s="17">
        <f t="shared" si="6"/>
        <v>190084696</v>
      </c>
      <c r="BV49" s="17">
        <f t="shared" si="6"/>
        <v>25681683</v>
      </c>
      <c r="BW49" s="17">
        <f t="shared" si="6"/>
        <v>4373068585</v>
      </c>
      <c r="BX49" s="17">
        <f t="shared" si="6"/>
        <v>15816936</v>
      </c>
      <c r="BY49" s="17">
        <f t="shared" si="6"/>
        <v>2922269</v>
      </c>
      <c r="BZ49" s="17">
        <f t="shared" si="6"/>
        <v>167163967</v>
      </c>
      <c r="CA49" s="17">
        <f t="shared" si="6"/>
        <v>22586839</v>
      </c>
      <c r="CB49" s="17">
        <f t="shared" si="6"/>
        <v>7682506</v>
      </c>
      <c r="CC49" s="17">
        <f t="shared" si="6"/>
        <v>3651259</v>
      </c>
      <c r="CD49" s="17">
        <f t="shared" si="6"/>
        <v>117222937</v>
      </c>
      <c r="CE49" s="17">
        <f t="shared" si="6"/>
        <v>10701797</v>
      </c>
      <c r="CF49" s="17">
        <f t="shared" si="6"/>
        <v>134833</v>
      </c>
      <c r="CG49" s="17">
        <f t="shared" si="6"/>
        <v>554862</v>
      </c>
      <c r="CH49" s="17">
        <f t="shared" si="6"/>
        <v>673551</v>
      </c>
      <c r="CI49" s="17">
        <f t="shared" si="6"/>
        <v>145974928</v>
      </c>
      <c r="CJ49" s="17">
        <f t="shared" si="6"/>
        <v>2630361</v>
      </c>
      <c r="CK49" s="17">
        <f t="shared" si="6"/>
        <v>3669107</v>
      </c>
      <c r="CL49" s="17">
        <f t="shared" si="6"/>
        <v>106674</v>
      </c>
      <c r="CM49" s="17">
        <f t="shared" si="6"/>
        <v>1936554</v>
      </c>
      <c r="CN49" s="17">
        <f t="shared" si="6"/>
        <v>62687756</v>
      </c>
      <c r="CO49" s="17">
        <f t="shared" si="6"/>
        <v>92604099</v>
      </c>
      <c r="CP49" s="17">
        <f t="shared" si="6"/>
        <v>26106708</v>
      </c>
      <c r="CQ49" s="17">
        <f t="shared" si="6"/>
        <v>14447278</v>
      </c>
      <c r="CR49" s="17">
        <f t="shared" si="6"/>
        <v>699275221</v>
      </c>
      <c r="CS49" s="17">
        <f t="shared" si="6"/>
        <v>13406520</v>
      </c>
      <c r="CT49" s="17">
        <f t="shared" si="6"/>
        <v>0</v>
      </c>
      <c r="CU49" s="17">
        <f t="shared" si="6"/>
        <v>0</v>
      </c>
      <c r="CV49" s="17">
        <f t="shared" si="6"/>
        <v>13406520</v>
      </c>
      <c r="CW49" s="17">
        <f t="shared" si="6"/>
        <v>8891178565</v>
      </c>
    </row>
    <row r="50" spans="1:101" x14ac:dyDescent="0.3">
      <c r="A50" t="s">
        <v>648</v>
      </c>
      <c r="B50" s="5">
        <v>83</v>
      </c>
      <c r="C50" t="s">
        <v>416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>
        <v>172613</v>
      </c>
      <c r="AF50" s="10"/>
      <c r="AG50" s="10"/>
      <c r="AH50" s="10"/>
      <c r="AI50" s="10"/>
      <c r="AJ50" s="10"/>
      <c r="AK50" s="10">
        <v>6586</v>
      </c>
      <c r="AL50" s="10">
        <v>103005</v>
      </c>
      <c r="AM50" s="10">
        <v>-20875</v>
      </c>
      <c r="AN50" s="10">
        <v>15146</v>
      </c>
      <c r="AO50" s="10">
        <v>-2045</v>
      </c>
      <c r="AP50" s="10">
        <v>11502</v>
      </c>
      <c r="AQ50" s="10">
        <v>-12</v>
      </c>
      <c r="AR50" s="10"/>
      <c r="AS50" s="10"/>
      <c r="AT50" s="10"/>
      <c r="AU50" s="10"/>
      <c r="AV50" s="10"/>
      <c r="AW50" s="10"/>
      <c r="AX50" s="10"/>
      <c r="AY50" s="10"/>
      <c r="AZ50" s="10"/>
      <c r="BA50" s="10">
        <v>33267</v>
      </c>
      <c r="BB50" s="10"/>
      <c r="BC50" s="10"/>
      <c r="BD50" s="10"/>
      <c r="BE50" s="10"/>
      <c r="BF50" s="10">
        <v>1659</v>
      </c>
      <c r="BG50" s="10">
        <f t="shared" si="2"/>
        <v>320846</v>
      </c>
      <c r="BH50" s="10"/>
      <c r="BI50" s="10">
        <v>2407648</v>
      </c>
      <c r="BJ50" s="10"/>
      <c r="BK50" s="10"/>
      <c r="BL50" s="10">
        <v>225909</v>
      </c>
      <c r="BM50" s="10">
        <v>380481</v>
      </c>
      <c r="BN50" s="10">
        <v>1562552</v>
      </c>
      <c r="BO50" s="10">
        <v>123668</v>
      </c>
      <c r="BP50" s="10">
        <v>263036</v>
      </c>
      <c r="BQ50" s="10">
        <v>276269</v>
      </c>
      <c r="BR50" s="10">
        <v>1316</v>
      </c>
      <c r="BS50" s="10"/>
      <c r="BT50" s="10"/>
      <c r="BU50" s="10">
        <v>13335</v>
      </c>
      <c r="BV50" s="10"/>
      <c r="BW50" s="10">
        <f t="shared" si="3"/>
        <v>5254214</v>
      </c>
      <c r="BX50" s="10"/>
      <c r="BY50" s="10"/>
      <c r="BZ50" s="10"/>
      <c r="CA50" s="10"/>
      <c r="CB50" s="10"/>
      <c r="CC50" s="10"/>
      <c r="CD50" s="10">
        <v>68960</v>
      </c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>
        <v>28922</v>
      </c>
      <c r="CP50" s="10"/>
      <c r="CQ50" s="10"/>
      <c r="CR50" s="10">
        <f t="shared" si="0"/>
        <v>97882</v>
      </c>
      <c r="CS50" s="10"/>
      <c r="CT50" s="10"/>
      <c r="CU50" s="10"/>
      <c r="CV50" s="10">
        <f t="shared" si="4"/>
        <v>0</v>
      </c>
      <c r="CW50" s="10">
        <f t="shared" ref="CW50:CW81" si="7">CV50+CR50+BW50+BG50</f>
        <v>5672942</v>
      </c>
    </row>
    <row r="51" spans="1:101" x14ac:dyDescent="0.3">
      <c r="A51" t="s">
        <v>648</v>
      </c>
      <c r="B51" s="5" t="s">
        <v>649</v>
      </c>
      <c r="C51" t="s">
        <v>286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>
        <v>6367</v>
      </c>
      <c r="AF51" s="10"/>
      <c r="AG51" s="10">
        <v>56770</v>
      </c>
      <c r="AH51" s="10">
        <v>596</v>
      </c>
      <c r="AI51" s="10"/>
      <c r="AJ51" s="10"/>
      <c r="AK51" s="10"/>
      <c r="AL51" s="10"/>
      <c r="AM51" s="10"/>
      <c r="AN51" s="10"/>
      <c r="AO51" s="10"/>
      <c r="AP51" s="10"/>
      <c r="AQ51" s="10"/>
      <c r="AR51" s="10">
        <v>13250</v>
      </c>
      <c r="AS51" s="10"/>
      <c r="AT51" s="10"/>
      <c r="AU51" s="10"/>
      <c r="AV51" s="10"/>
      <c r="AW51" s="10"/>
      <c r="AX51" s="10"/>
      <c r="AY51" s="10">
        <v>14475</v>
      </c>
      <c r="AZ51" s="10"/>
      <c r="BA51" s="10">
        <v>1658</v>
      </c>
      <c r="BB51" s="10"/>
      <c r="BC51" s="10"/>
      <c r="BD51" s="10"/>
      <c r="BE51" s="10"/>
      <c r="BF51" s="10">
        <v>24758</v>
      </c>
      <c r="BG51" s="10">
        <f t="shared" si="2"/>
        <v>117874</v>
      </c>
      <c r="BH51" s="10">
        <v>213674</v>
      </c>
      <c r="BI51" s="10">
        <v>998640</v>
      </c>
      <c r="BJ51" s="10"/>
      <c r="BK51" s="10"/>
      <c r="BL51" s="10">
        <v>57944</v>
      </c>
      <c r="BM51" s="10">
        <v>406504</v>
      </c>
      <c r="BN51" s="10">
        <v>1081547</v>
      </c>
      <c r="BO51" s="10">
        <v>14449</v>
      </c>
      <c r="BP51" s="10">
        <v>201269</v>
      </c>
      <c r="BQ51" s="10">
        <v>166558</v>
      </c>
      <c r="BR51" s="10"/>
      <c r="BS51" s="10"/>
      <c r="BT51" s="10"/>
      <c r="BU51" s="10">
        <v>195123</v>
      </c>
      <c r="BV51" s="10"/>
      <c r="BW51" s="10">
        <f t="shared" si="3"/>
        <v>3335708</v>
      </c>
      <c r="BX51" s="10"/>
      <c r="BY51" s="10"/>
      <c r="BZ51" s="10">
        <v>51107</v>
      </c>
      <c r="CA51" s="10"/>
      <c r="CB51" s="10"/>
      <c r="CC51" s="10">
        <v>789</v>
      </c>
      <c r="CD51" s="10">
        <v>58548</v>
      </c>
      <c r="CE51" s="10"/>
      <c r="CF51" s="10"/>
      <c r="CG51" s="10"/>
      <c r="CH51" s="10"/>
      <c r="CI51" s="10">
        <v>77018</v>
      </c>
      <c r="CJ51" s="10"/>
      <c r="CK51" s="10"/>
      <c r="CL51" s="10"/>
      <c r="CM51" s="10"/>
      <c r="CN51" s="10"/>
      <c r="CO51" s="10">
        <v>46588</v>
      </c>
      <c r="CP51" s="10"/>
      <c r="CQ51" s="10"/>
      <c r="CR51" s="10">
        <f t="shared" si="0"/>
        <v>234050</v>
      </c>
      <c r="CS51" s="10"/>
      <c r="CT51" s="10"/>
      <c r="CU51" s="10"/>
      <c r="CV51" s="10">
        <f t="shared" si="4"/>
        <v>0</v>
      </c>
      <c r="CW51" s="10">
        <f t="shared" si="7"/>
        <v>3687632</v>
      </c>
    </row>
    <row r="52" spans="1:101" x14ac:dyDescent="0.3">
      <c r="A52" t="s">
        <v>648</v>
      </c>
      <c r="B52" s="5" t="s">
        <v>650</v>
      </c>
      <c r="C52" t="s">
        <v>442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>
        <v>99133</v>
      </c>
      <c r="AF52" s="10"/>
      <c r="AG52" s="10">
        <v>83436</v>
      </c>
      <c r="AH52" s="10">
        <v>394</v>
      </c>
      <c r="AI52" s="10"/>
      <c r="AJ52" s="10">
        <v>4127</v>
      </c>
      <c r="AK52" s="10">
        <v>2259</v>
      </c>
      <c r="AL52" s="10">
        <v>43994</v>
      </c>
      <c r="AM52" s="10">
        <v>-10343</v>
      </c>
      <c r="AN52" s="10">
        <v>67446</v>
      </c>
      <c r="AO52" s="10">
        <v>-14755</v>
      </c>
      <c r="AP52" s="10">
        <v>4980</v>
      </c>
      <c r="AQ52" s="10">
        <v>-1460</v>
      </c>
      <c r="AR52" s="10">
        <v>11875</v>
      </c>
      <c r="AS52" s="10">
        <v>-2361</v>
      </c>
      <c r="AT52" s="10"/>
      <c r="AU52" s="10">
        <v>77</v>
      </c>
      <c r="AV52" s="10"/>
      <c r="AW52" s="10"/>
      <c r="AX52" s="10"/>
      <c r="AY52" s="10">
        <v>26000</v>
      </c>
      <c r="AZ52" s="10"/>
      <c r="BA52" s="10">
        <v>17607</v>
      </c>
      <c r="BB52" s="10"/>
      <c r="BC52" s="10"/>
      <c r="BD52" s="10"/>
      <c r="BE52" s="10"/>
      <c r="BF52" s="10">
        <v>85759</v>
      </c>
      <c r="BG52" s="10">
        <f t="shared" si="2"/>
        <v>418168</v>
      </c>
      <c r="BH52" s="10"/>
      <c r="BI52" s="10">
        <v>1905610</v>
      </c>
      <c r="BJ52" s="10"/>
      <c r="BK52" s="10"/>
      <c r="BL52" s="10">
        <v>109902</v>
      </c>
      <c r="BM52" s="10">
        <v>668911</v>
      </c>
      <c r="BN52" s="10">
        <v>1235231</v>
      </c>
      <c r="BO52" s="10">
        <v>12466</v>
      </c>
      <c r="BP52" s="10">
        <v>321291</v>
      </c>
      <c r="BQ52" s="10">
        <v>218942</v>
      </c>
      <c r="BR52" s="10"/>
      <c r="BS52" s="10"/>
      <c r="BT52" s="10"/>
      <c r="BU52" s="10">
        <v>30218</v>
      </c>
      <c r="BV52" s="10">
        <v>14890</v>
      </c>
      <c r="BW52" s="10">
        <f t="shared" si="3"/>
        <v>4517461</v>
      </c>
      <c r="BX52" s="10"/>
      <c r="BY52" s="10"/>
      <c r="BZ52" s="10">
        <v>54212</v>
      </c>
      <c r="CA52" s="10"/>
      <c r="CB52" s="10"/>
      <c r="CC52" s="10"/>
      <c r="CD52" s="10">
        <v>96441</v>
      </c>
      <c r="CE52" s="10"/>
      <c r="CF52" s="10"/>
      <c r="CG52" s="10"/>
      <c r="CH52" s="10"/>
      <c r="CI52" s="10">
        <v>54088</v>
      </c>
      <c r="CJ52" s="10"/>
      <c r="CK52" s="10"/>
      <c r="CL52" s="10"/>
      <c r="CM52" s="10"/>
      <c r="CN52" s="10"/>
      <c r="CO52" s="10">
        <v>104667</v>
      </c>
      <c r="CP52" s="10"/>
      <c r="CQ52" s="10"/>
      <c r="CR52" s="10">
        <f t="shared" si="0"/>
        <v>309408</v>
      </c>
      <c r="CS52" s="10"/>
      <c r="CT52" s="10"/>
      <c r="CU52" s="10"/>
      <c r="CV52" s="10">
        <f t="shared" si="4"/>
        <v>0</v>
      </c>
      <c r="CW52" s="10">
        <f t="shared" si="7"/>
        <v>5245037</v>
      </c>
    </row>
    <row r="53" spans="1:101" x14ac:dyDescent="0.3">
      <c r="A53" t="s">
        <v>648</v>
      </c>
      <c r="B53" s="5" t="s">
        <v>651</v>
      </c>
      <c r="C53" t="s">
        <v>424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>
        <v>39500</v>
      </c>
      <c r="Y53" s="10"/>
      <c r="Z53" s="10"/>
      <c r="AA53" s="10"/>
      <c r="AB53" s="10"/>
      <c r="AC53" s="10"/>
      <c r="AD53" s="10"/>
      <c r="AE53" s="10">
        <v>917739</v>
      </c>
      <c r="AF53" s="10"/>
      <c r="AG53" s="10">
        <v>176521</v>
      </c>
      <c r="AH53" s="10">
        <v>5901</v>
      </c>
      <c r="AI53" s="10">
        <v>2067</v>
      </c>
      <c r="AJ53" s="10">
        <v>23628</v>
      </c>
      <c r="AK53" s="10"/>
      <c r="AL53" s="10">
        <v>76213</v>
      </c>
      <c r="AM53" s="10">
        <v>-2735</v>
      </c>
      <c r="AN53" s="10">
        <v>27464</v>
      </c>
      <c r="AO53" s="10">
        <v>-605</v>
      </c>
      <c r="AP53" s="10">
        <v>243590</v>
      </c>
      <c r="AQ53" s="10">
        <v>-1895</v>
      </c>
      <c r="AR53" s="10">
        <v>187683</v>
      </c>
      <c r="AS53" s="10">
        <v>-2485</v>
      </c>
      <c r="AT53" s="10">
        <v>11984</v>
      </c>
      <c r="AU53" s="10">
        <v>6419</v>
      </c>
      <c r="AV53" s="10">
        <v>132264</v>
      </c>
      <c r="AW53" s="10">
        <v>33898</v>
      </c>
      <c r="AX53" s="10"/>
      <c r="AY53" s="10">
        <v>23165</v>
      </c>
      <c r="AZ53" s="10"/>
      <c r="BA53" s="10">
        <v>12785</v>
      </c>
      <c r="BB53" s="10"/>
      <c r="BC53" s="10"/>
      <c r="BD53" s="10"/>
      <c r="BE53" s="10"/>
      <c r="BF53" s="10">
        <v>42715</v>
      </c>
      <c r="BG53" s="10">
        <f t="shared" si="2"/>
        <v>1955816</v>
      </c>
      <c r="BH53" s="10">
        <v>467706</v>
      </c>
      <c r="BI53" s="10">
        <v>6315467</v>
      </c>
      <c r="BJ53" s="10">
        <v>8560</v>
      </c>
      <c r="BK53" s="10"/>
      <c r="BL53" s="10">
        <v>460874</v>
      </c>
      <c r="BM53" s="10">
        <v>2031264</v>
      </c>
      <c r="BN53" s="10">
        <v>5416838</v>
      </c>
      <c r="BO53" s="10">
        <v>73510</v>
      </c>
      <c r="BP53" s="10">
        <v>1171276</v>
      </c>
      <c r="BQ53" s="10">
        <v>699536</v>
      </c>
      <c r="BR53" s="10"/>
      <c r="BS53" s="10"/>
      <c r="BT53" s="10"/>
      <c r="BU53" s="10">
        <v>657761</v>
      </c>
      <c r="BV53" s="10">
        <v>-1092304</v>
      </c>
      <c r="BW53" s="10">
        <f t="shared" si="3"/>
        <v>16210488</v>
      </c>
      <c r="BX53" s="10"/>
      <c r="BY53" s="10"/>
      <c r="BZ53" s="10">
        <v>353116</v>
      </c>
      <c r="CA53" s="10"/>
      <c r="CB53" s="10"/>
      <c r="CC53" s="10">
        <v>13764</v>
      </c>
      <c r="CD53" s="10">
        <v>333365</v>
      </c>
      <c r="CE53" s="10"/>
      <c r="CF53" s="10"/>
      <c r="CG53" s="10"/>
      <c r="CH53" s="10"/>
      <c r="CI53" s="10">
        <v>390353</v>
      </c>
      <c r="CJ53" s="10"/>
      <c r="CK53" s="10"/>
      <c r="CL53" s="10"/>
      <c r="CM53" s="10"/>
      <c r="CN53" s="10"/>
      <c r="CO53" s="10">
        <v>401336</v>
      </c>
      <c r="CP53" s="10"/>
      <c r="CQ53" s="10"/>
      <c r="CR53" s="10">
        <f t="shared" si="0"/>
        <v>1491934</v>
      </c>
      <c r="CS53" s="10"/>
      <c r="CT53" s="10"/>
      <c r="CU53" s="10"/>
      <c r="CV53" s="10">
        <f t="shared" si="4"/>
        <v>0</v>
      </c>
      <c r="CW53" s="10">
        <f t="shared" si="7"/>
        <v>19658238</v>
      </c>
    </row>
    <row r="54" spans="1:101" x14ac:dyDescent="0.3">
      <c r="A54" t="s">
        <v>648</v>
      </c>
      <c r="B54" s="5">
        <v>74</v>
      </c>
      <c r="C54" t="s">
        <v>390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>
        <v>113984</v>
      </c>
      <c r="AE54" s="10">
        <v>1194962</v>
      </c>
      <c r="AF54" s="10"/>
      <c r="AG54" s="10"/>
      <c r="AH54" s="10"/>
      <c r="AI54" s="10"/>
      <c r="AJ54" s="10">
        <v>30606</v>
      </c>
      <c r="AK54" s="10"/>
      <c r="AL54" s="10">
        <v>108241</v>
      </c>
      <c r="AM54" s="10">
        <v>-37269</v>
      </c>
      <c r="AN54" s="10">
        <v>136105</v>
      </c>
      <c r="AO54" s="10">
        <v>-42873</v>
      </c>
      <c r="AP54" s="10">
        <v>7385</v>
      </c>
      <c r="AQ54" s="10">
        <v>-3290</v>
      </c>
      <c r="AR54" s="10">
        <v>68009</v>
      </c>
      <c r="AS54" s="10">
        <v>-33260</v>
      </c>
      <c r="AT54" s="10">
        <v>71624</v>
      </c>
      <c r="AU54" s="10">
        <v>42655</v>
      </c>
      <c r="AV54" s="10">
        <v>58811</v>
      </c>
      <c r="AW54" s="10">
        <v>42547</v>
      </c>
      <c r="AX54" s="10">
        <v>354980</v>
      </c>
      <c r="AY54" s="10">
        <v>81960</v>
      </c>
      <c r="AZ54" s="10"/>
      <c r="BA54" s="10">
        <v>58776</v>
      </c>
      <c r="BB54" s="10"/>
      <c r="BC54" s="10"/>
      <c r="BD54" s="10"/>
      <c r="BE54" s="10"/>
      <c r="BF54" s="10">
        <v>14798</v>
      </c>
      <c r="BG54" s="10">
        <f t="shared" si="2"/>
        <v>2268751</v>
      </c>
      <c r="BH54" s="10">
        <v>1569783</v>
      </c>
      <c r="BI54" s="10">
        <v>19297634</v>
      </c>
      <c r="BJ54" s="10"/>
      <c r="BK54" s="10"/>
      <c r="BL54" s="10">
        <v>1258029</v>
      </c>
      <c r="BM54" s="10">
        <v>7776196</v>
      </c>
      <c r="BN54" s="10">
        <v>16758427</v>
      </c>
      <c r="BO54" s="10">
        <v>321128</v>
      </c>
      <c r="BP54" s="10">
        <v>2702919</v>
      </c>
      <c r="BQ54" s="10">
        <v>2432348</v>
      </c>
      <c r="BR54" s="10"/>
      <c r="BS54" s="10"/>
      <c r="BT54" s="10"/>
      <c r="BU54" s="10">
        <v>734210</v>
      </c>
      <c r="BV54" s="10">
        <v>3207</v>
      </c>
      <c r="BW54" s="10">
        <f t="shared" si="3"/>
        <v>52853881</v>
      </c>
      <c r="BX54" s="10"/>
      <c r="BY54" s="10"/>
      <c r="BZ54" s="10">
        <v>1443783</v>
      </c>
      <c r="CA54" s="10"/>
      <c r="CB54" s="10"/>
      <c r="CC54" s="10"/>
      <c r="CD54" s="10">
        <v>853753</v>
      </c>
      <c r="CE54" s="10"/>
      <c r="CF54" s="10"/>
      <c r="CG54" s="10"/>
      <c r="CH54" s="10"/>
      <c r="CI54" s="10">
        <v>1088414</v>
      </c>
      <c r="CJ54" s="10"/>
      <c r="CK54" s="10"/>
      <c r="CL54" s="10"/>
      <c r="CM54" s="10"/>
      <c r="CN54" s="10">
        <v>192460</v>
      </c>
      <c r="CO54" s="10">
        <v>924847</v>
      </c>
      <c r="CP54" s="10"/>
      <c r="CQ54" s="10"/>
      <c r="CR54" s="10">
        <f t="shared" si="0"/>
        <v>4503257</v>
      </c>
      <c r="CS54" s="10">
        <v>200518</v>
      </c>
      <c r="CT54" s="10"/>
      <c r="CU54" s="10"/>
      <c r="CV54" s="10">
        <f t="shared" si="4"/>
        <v>200518</v>
      </c>
      <c r="CW54" s="10">
        <f t="shared" si="7"/>
        <v>59826407</v>
      </c>
    </row>
    <row r="55" spans="1:101" x14ac:dyDescent="0.3">
      <c r="A55" t="s">
        <v>648</v>
      </c>
      <c r="B55" s="5" t="s">
        <v>652</v>
      </c>
      <c r="C55" t="s">
        <v>304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>
        <v>325548</v>
      </c>
      <c r="AF55" s="10"/>
      <c r="AG55" s="10">
        <v>407526</v>
      </c>
      <c r="AH55" s="10">
        <v>14098</v>
      </c>
      <c r="AI55" s="10"/>
      <c r="AJ55" s="10"/>
      <c r="AK55" s="10"/>
      <c r="AL55" s="10"/>
      <c r="AM55" s="10"/>
      <c r="AN55" s="10"/>
      <c r="AO55" s="10"/>
      <c r="AP55" s="10"/>
      <c r="AQ55" s="10"/>
      <c r="AR55" s="10">
        <v>20074</v>
      </c>
      <c r="AS55" s="10">
        <v>-420</v>
      </c>
      <c r="AT55" s="10"/>
      <c r="AU55" s="10"/>
      <c r="AV55" s="10"/>
      <c r="AW55" s="10"/>
      <c r="AX55" s="10"/>
      <c r="AY55" s="10">
        <v>71409</v>
      </c>
      <c r="AZ55" s="10"/>
      <c r="BA55" s="10">
        <v>60280</v>
      </c>
      <c r="BB55" s="10"/>
      <c r="BC55" s="10"/>
      <c r="BD55" s="10"/>
      <c r="BE55" s="10"/>
      <c r="BF55" s="10">
        <v>128510</v>
      </c>
      <c r="BG55" s="10">
        <f t="shared" si="2"/>
        <v>1027025</v>
      </c>
      <c r="BH55" s="10">
        <v>1120143</v>
      </c>
      <c r="BI55" s="10">
        <v>9574116</v>
      </c>
      <c r="BJ55" s="10"/>
      <c r="BK55" s="10"/>
      <c r="BL55" s="10">
        <v>688398</v>
      </c>
      <c r="BM55" s="10">
        <v>6238993</v>
      </c>
      <c r="BN55" s="10">
        <v>9172859</v>
      </c>
      <c r="BO55" s="10">
        <v>145860</v>
      </c>
      <c r="BP55" s="10">
        <v>1910226</v>
      </c>
      <c r="BQ55" s="10">
        <v>1541517</v>
      </c>
      <c r="BR55" s="10"/>
      <c r="BS55" s="10"/>
      <c r="BT55" s="10"/>
      <c r="BU55" s="10">
        <v>581835</v>
      </c>
      <c r="BV55" s="10"/>
      <c r="BW55" s="10">
        <f t="shared" si="3"/>
        <v>30973947</v>
      </c>
      <c r="BX55" s="10"/>
      <c r="BY55" s="10"/>
      <c r="BZ55" s="10">
        <v>107439</v>
      </c>
      <c r="CA55" s="10"/>
      <c r="CB55" s="10">
        <v>5946</v>
      </c>
      <c r="CC55" s="10">
        <v>19122</v>
      </c>
      <c r="CD55" s="10">
        <v>295999</v>
      </c>
      <c r="CE55" s="10"/>
      <c r="CF55" s="10"/>
      <c r="CG55" s="10"/>
      <c r="CH55" s="10"/>
      <c r="CI55" s="10">
        <v>749306</v>
      </c>
      <c r="CJ55" s="10"/>
      <c r="CK55" s="10"/>
      <c r="CL55" s="10"/>
      <c r="CM55" s="10"/>
      <c r="CN55" s="10"/>
      <c r="CO55" s="10">
        <v>497630</v>
      </c>
      <c r="CP55" s="10"/>
      <c r="CQ55" s="10"/>
      <c r="CR55" s="10">
        <f t="shared" si="0"/>
        <v>1675442</v>
      </c>
      <c r="CS55" s="10"/>
      <c r="CT55" s="10"/>
      <c r="CU55" s="10"/>
      <c r="CV55" s="10">
        <f t="shared" si="4"/>
        <v>0</v>
      </c>
      <c r="CW55" s="10">
        <f t="shared" si="7"/>
        <v>33676414</v>
      </c>
    </row>
    <row r="56" spans="1:101" x14ac:dyDescent="0.3">
      <c r="A56" t="s">
        <v>648</v>
      </c>
      <c r="B56" s="5" t="s">
        <v>653</v>
      </c>
      <c r="C56" t="s">
        <v>348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>
        <v>13998</v>
      </c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>
        <v>1248</v>
      </c>
      <c r="BB56" s="10"/>
      <c r="BC56" s="10"/>
      <c r="BD56" s="10"/>
      <c r="BE56" s="10"/>
      <c r="BF56" s="10">
        <v>23043</v>
      </c>
      <c r="BG56" s="10">
        <f t="shared" si="2"/>
        <v>38289</v>
      </c>
      <c r="BH56" s="10">
        <v>246644</v>
      </c>
      <c r="BI56" s="10">
        <v>1725629</v>
      </c>
      <c r="BJ56" s="10"/>
      <c r="BK56" s="10"/>
      <c r="BL56" s="10">
        <v>113289</v>
      </c>
      <c r="BM56" s="10">
        <v>797140</v>
      </c>
      <c r="BN56" s="10">
        <v>1725877</v>
      </c>
      <c r="BO56" s="10">
        <v>26584</v>
      </c>
      <c r="BP56" s="10">
        <v>270576</v>
      </c>
      <c r="BQ56" s="10">
        <v>293369</v>
      </c>
      <c r="BR56" s="10"/>
      <c r="BS56" s="10"/>
      <c r="BT56" s="10"/>
      <c r="BU56" s="10">
        <v>50532</v>
      </c>
      <c r="BV56" s="10">
        <v>2254</v>
      </c>
      <c r="BW56" s="10">
        <f t="shared" si="3"/>
        <v>5251894</v>
      </c>
      <c r="BX56" s="10"/>
      <c r="BY56" s="10"/>
      <c r="BZ56" s="10">
        <v>35017</v>
      </c>
      <c r="CA56" s="10"/>
      <c r="CB56" s="10"/>
      <c r="CC56" s="10"/>
      <c r="CD56" s="10">
        <v>137954</v>
      </c>
      <c r="CE56" s="10"/>
      <c r="CF56" s="10"/>
      <c r="CG56" s="10"/>
      <c r="CH56" s="10"/>
      <c r="CI56" s="10">
        <v>78976</v>
      </c>
      <c r="CJ56" s="10"/>
      <c r="CK56" s="10"/>
      <c r="CL56" s="10"/>
      <c r="CM56" s="10"/>
      <c r="CN56" s="10"/>
      <c r="CO56" s="10">
        <v>11134</v>
      </c>
      <c r="CP56" s="10"/>
      <c r="CQ56" s="10"/>
      <c r="CR56" s="10">
        <f t="shared" si="0"/>
        <v>263081</v>
      </c>
      <c r="CS56" s="10"/>
      <c r="CT56" s="10"/>
      <c r="CU56" s="10"/>
      <c r="CV56" s="10">
        <f t="shared" si="4"/>
        <v>0</v>
      </c>
      <c r="CW56" s="10">
        <f t="shared" si="7"/>
        <v>5553264</v>
      </c>
    </row>
    <row r="57" spans="1:101" x14ac:dyDescent="0.3">
      <c r="A57" t="s">
        <v>648</v>
      </c>
      <c r="B57" s="5" t="s">
        <v>654</v>
      </c>
      <c r="C57" t="s">
        <v>284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>
        <v>2432</v>
      </c>
      <c r="Y57" s="10"/>
      <c r="Z57" s="10"/>
      <c r="AA57" s="10"/>
      <c r="AB57" s="10"/>
      <c r="AC57" s="10"/>
      <c r="AD57" s="10"/>
      <c r="AE57" s="10">
        <v>0</v>
      </c>
      <c r="AF57" s="10"/>
      <c r="AG57" s="10">
        <v>82218</v>
      </c>
      <c r="AH57" s="10">
        <v>374</v>
      </c>
      <c r="AI57" s="10"/>
      <c r="AJ57" s="10">
        <v>4916</v>
      </c>
      <c r="AK57" s="10"/>
      <c r="AL57" s="10"/>
      <c r="AM57" s="10"/>
      <c r="AN57" s="10">
        <v>2819</v>
      </c>
      <c r="AO57" s="10"/>
      <c r="AP57" s="10">
        <v>602</v>
      </c>
      <c r="AQ57" s="10"/>
      <c r="AR57" s="10">
        <v>51335</v>
      </c>
      <c r="AS57" s="10"/>
      <c r="AT57" s="10"/>
      <c r="AU57" s="10"/>
      <c r="AV57" s="10"/>
      <c r="AW57" s="10"/>
      <c r="AX57" s="10"/>
      <c r="AY57" s="10">
        <v>61772</v>
      </c>
      <c r="AZ57" s="10"/>
      <c r="BA57" s="10">
        <v>372247</v>
      </c>
      <c r="BB57" s="10"/>
      <c r="BC57" s="10"/>
      <c r="BD57" s="10"/>
      <c r="BE57" s="10"/>
      <c r="BF57" s="10">
        <v>2027</v>
      </c>
      <c r="BG57" s="10">
        <f t="shared" si="2"/>
        <v>580742</v>
      </c>
      <c r="BH57" s="10">
        <v>328398</v>
      </c>
      <c r="BI57" s="10">
        <v>1550530</v>
      </c>
      <c r="BJ57" s="10"/>
      <c r="BK57" s="10"/>
      <c r="BL57" s="10">
        <v>125625</v>
      </c>
      <c r="BM57" s="10">
        <v>549124</v>
      </c>
      <c r="BN57" s="10">
        <v>1656572</v>
      </c>
      <c r="BO57" s="10">
        <v>24729</v>
      </c>
      <c r="BP57" s="10">
        <v>338278</v>
      </c>
      <c r="BQ57" s="10">
        <v>257310</v>
      </c>
      <c r="BR57" s="10"/>
      <c r="BS57" s="10"/>
      <c r="BT57" s="10"/>
      <c r="BU57" s="10">
        <v>114116</v>
      </c>
      <c r="BV57" s="10"/>
      <c r="BW57" s="10">
        <f t="shared" si="3"/>
        <v>4944682</v>
      </c>
      <c r="BX57" s="10"/>
      <c r="BY57" s="10"/>
      <c r="BZ57" s="10">
        <v>26764</v>
      </c>
      <c r="CA57" s="10"/>
      <c r="CB57" s="10"/>
      <c r="CC57" s="10">
        <v>1001</v>
      </c>
      <c r="CD57" s="10">
        <v>127838</v>
      </c>
      <c r="CE57" s="10"/>
      <c r="CF57" s="10"/>
      <c r="CG57" s="10"/>
      <c r="CH57" s="10"/>
      <c r="CI57" s="10">
        <v>164475</v>
      </c>
      <c r="CJ57" s="10"/>
      <c r="CK57" s="10"/>
      <c r="CL57" s="10"/>
      <c r="CM57" s="10"/>
      <c r="CN57" s="10"/>
      <c r="CO57" s="10">
        <v>48005</v>
      </c>
      <c r="CP57" s="10"/>
      <c r="CQ57" s="10"/>
      <c r="CR57" s="10">
        <f t="shared" si="0"/>
        <v>368083</v>
      </c>
      <c r="CS57" s="10"/>
      <c r="CT57" s="10"/>
      <c r="CU57" s="10"/>
      <c r="CV57" s="10">
        <f t="shared" si="4"/>
        <v>0</v>
      </c>
      <c r="CW57" s="10">
        <f t="shared" si="7"/>
        <v>5893507</v>
      </c>
    </row>
    <row r="58" spans="1:101" x14ac:dyDescent="0.3">
      <c r="A58" t="s">
        <v>648</v>
      </c>
      <c r="B58" s="5" t="s">
        <v>655</v>
      </c>
      <c r="C58" t="s">
        <v>320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>
        <v>23785</v>
      </c>
      <c r="AF58" s="10"/>
      <c r="AG58" s="10"/>
      <c r="AH58" s="10"/>
      <c r="AI58" s="10"/>
      <c r="AJ58" s="10"/>
      <c r="AK58" s="10">
        <v>8118</v>
      </c>
      <c r="AL58" s="10">
        <v>3621</v>
      </c>
      <c r="AM58" s="10"/>
      <c r="AN58" s="10"/>
      <c r="AO58" s="10"/>
      <c r="AP58" s="10"/>
      <c r="AQ58" s="10"/>
      <c r="AR58" s="10">
        <v>7267</v>
      </c>
      <c r="AS58" s="10">
        <v>3915</v>
      </c>
      <c r="AT58" s="10"/>
      <c r="AU58" s="10">
        <v>10</v>
      </c>
      <c r="AV58" s="10">
        <v>713</v>
      </c>
      <c r="AW58" s="10"/>
      <c r="AX58" s="10">
        <v>5020</v>
      </c>
      <c r="AY58" s="10"/>
      <c r="AZ58" s="10"/>
      <c r="BA58" s="10">
        <v>45926</v>
      </c>
      <c r="BB58" s="10"/>
      <c r="BC58" s="10"/>
      <c r="BD58" s="10"/>
      <c r="BE58" s="10"/>
      <c r="BF58" s="10">
        <v>6089</v>
      </c>
      <c r="BG58" s="10">
        <f t="shared" si="2"/>
        <v>104464</v>
      </c>
      <c r="BH58" s="10">
        <v>71085</v>
      </c>
      <c r="BI58" s="10">
        <v>562192</v>
      </c>
      <c r="BJ58" s="10"/>
      <c r="BK58" s="10"/>
      <c r="BL58" s="10">
        <v>38151</v>
      </c>
      <c r="BM58" s="10">
        <v>287138</v>
      </c>
      <c r="BN58" s="10">
        <v>573467</v>
      </c>
      <c r="BO58" s="10">
        <v>7794</v>
      </c>
      <c r="BP58" s="10">
        <v>134427</v>
      </c>
      <c r="BQ58" s="10">
        <v>156404</v>
      </c>
      <c r="BR58" s="10"/>
      <c r="BS58" s="10"/>
      <c r="BT58" s="10"/>
      <c r="BU58" s="10">
        <v>99212</v>
      </c>
      <c r="BV58" s="10"/>
      <c r="BW58" s="10">
        <f t="shared" si="3"/>
        <v>1929870</v>
      </c>
      <c r="BX58" s="10"/>
      <c r="BY58" s="10"/>
      <c r="BZ58" s="10"/>
      <c r="CA58" s="10"/>
      <c r="CB58" s="10"/>
      <c r="CC58" s="10">
        <v>3628</v>
      </c>
      <c r="CD58" s="10">
        <v>40384</v>
      </c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>
        <v>45335</v>
      </c>
      <c r="CP58" s="10"/>
      <c r="CQ58" s="10"/>
      <c r="CR58" s="10">
        <f t="shared" si="0"/>
        <v>89347</v>
      </c>
      <c r="CS58" s="10"/>
      <c r="CT58" s="10"/>
      <c r="CU58" s="10"/>
      <c r="CV58" s="10">
        <f t="shared" si="4"/>
        <v>0</v>
      </c>
      <c r="CW58" s="10">
        <f t="shared" si="7"/>
        <v>2123681</v>
      </c>
    </row>
    <row r="59" spans="1:101" x14ac:dyDescent="0.3">
      <c r="A59" t="s">
        <v>648</v>
      </c>
      <c r="B59" s="5" t="s">
        <v>656</v>
      </c>
      <c r="C59" t="s">
        <v>310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>
        <v>280930</v>
      </c>
      <c r="AF59" s="10"/>
      <c r="AG59" s="10">
        <v>105780</v>
      </c>
      <c r="AH59" s="10">
        <v>532</v>
      </c>
      <c r="AI59" s="10"/>
      <c r="AJ59" s="10"/>
      <c r="AK59" s="10"/>
      <c r="AL59" s="10">
        <v>59790</v>
      </c>
      <c r="AM59" s="10">
        <v>-17850</v>
      </c>
      <c r="AN59" s="10">
        <v>2600</v>
      </c>
      <c r="AO59" s="10">
        <v>-700</v>
      </c>
      <c r="AP59" s="10"/>
      <c r="AQ59" s="10"/>
      <c r="AR59" s="10">
        <v>3555</v>
      </c>
      <c r="AS59" s="10"/>
      <c r="AT59" s="10"/>
      <c r="AU59" s="10">
        <v>6670</v>
      </c>
      <c r="AV59" s="10">
        <v>53759</v>
      </c>
      <c r="AW59" s="10">
        <v>7083</v>
      </c>
      <c r="AX59" s="10"/>
      <c r="AY59" s="10"/>
      <c r="AZ59" s="10"/>
      <c r="BA59" s="10">
        <v>453020</v>
      </c>
      <c r="BB59" s="10"/>
      <c r="BC59" s="10"/>
      <c r="BD59" s="10"/>
      <c r="BE59" s="10"/>
      <c r="BF59" s="10">
        <v>24224</v>
      </c>
      <c r="BG59" s="10">
        <f t="shared" si="2"/>
        <v>979393</v>
      </c>
      <c r="BH59" s="10"/>
      <c r="BI59" s="10">
        <v>3138647</v>
      </c>
      <c r="BJ59" s="10">
        <v>8560</v>
      </c>
      <c r="BK59" s="10"/>
      <c r="BL59" s="10">
        <v>213390</v>
      </c>
      <c r="BM59" s="10">
        <v>1213716</v>
      </c>
      <c r="BN59" s="10">
        <v>2534875</v>
      </c>
      <c r="BO59" s="10">
        <v>62502</v>
      </c>
      <c r="BP59" s="10">
        <v>635822</v>
      </c>
      <c r="BQ59" s="10">
        <v>399687</v>
      </c>
      <c r="BR59" s="10">
        <v>9249</v>
      </c>
      <c r="BS59" s="10"/>
      <c r="BT59" s="10"/>
      <c r="BU59" s="10">
        <v>202392</v>
      </c>
      <c r="BV59" s="10">
        <v>5482</v>
      </c>
      <c r="BW59" s="10">
        <f t="shared" si="3"/>
        <v>8424322</v>
      </c>
      <c r="BX59" s="10"/>
      <c r="BY59" s="10"/>
      <c r="BZ59" s="10">
        <v>73460</v>
      </c>
      <c r="CA59" s="10"/>
      <c r="CB59" s="10">
        <v>15353</v>
      </c>
      <c r="CC59" s="10"/>
      <c r="CD59" s="10">
        <v>150120</v>
      </c>
      <c r="CE59" s="10"/>
      <c r="CF59" s="10"/>
      <c r="CG59" s="10"/>
      <c r="CH59" s="10"/>
      <c r="CI59" s="10">
        <v>132428</v>
      </c>
      <c r="CJ59" s="10"/>
      <c r="CK59" s="10"/>
      <c r="CL59" s="10"/>
      <c r="CM59" s="10"/>
      <c r="CN59" s="10"/>
      <c r="CO59" s="10">
        <v>41951</v>
      </c>
      <c r="CP59" s="10"/>
      <c r="CQ59" s="10"/>
      <c r="CR59" s="10">
        <f t="shared" si="0"/>
        <v>413312</v>
      </c>
      <c r="CS59" s="10"/>
      <c r="CT59" s="10"/>
      <c r="CU59" s="10"/>
      <c r="CV59" s="10">
        <f t="shared" si="4"/>
        <v>0</v>
      </c>
      <c r="CW59" s="10">
        <f t="shared" si="7"/>
        <v>9817027</v>
      </c>
    </row>
    <row r="60" spans="1:101" x14ac:dyDescent="0.3">
      <c r="A60" t="s">
        <v>648</v>
      </c>
      <c r="B60" s="5" t="s">
        <v>657</v>
      </c>
      <c r="C60" t="s">
        <v>388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>
        <v>139389</v>
      </c>
      <c r="AF60" s="10"/>
      <c r="AG60" s="10">
        <v>55766</v>
      </c>
      <c r="AH60" s="10">
        <v>9</v>
      </c>
      <c r="AI60" s="10"/>
      <c r="AJ60" s="10"/>
      <c r="AK60" s="10">
        <v>900</v>
      </c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>
        <v>10602</v>
      </c>
      <c r="AW60" s="10"/>
      <c r="AX60" s="10"/>
      <c r="AY60" s="10"/>
      <c r="AZ60" s="10"/>
      <c r="BA60" s="10">
        <v>377</v>
      </c>
      <c r="BB60" s="10"/>
      <c r="BC60" s="10"/>
      <c r="BD60" s="10"/>
      <c r="BE60" s="10"/>
      <c r="BF60" s="10">
        <v>29825</v>
      </c>
      <c r="BG60" s="10">
        <f t="shared" si="2"/>
        <v>236868</v>
      </c>
      <c r="BH60" s="10">
        <v>166596</v>
      </c>
      <c r="BI60" s="10">
        <v>1439243</v>
      </c>
      <c r="BJ60" s="10"/>
      <c r="BK60" s="10"/>
      <c r="BL60" s="10">
        <v>105608</v>
      </c>
      <c r="BM60" s="10">
        <v>593074</v>
      </c>
      <c r="BN60" s="10">
        <v>1183291</v>
      </c>
      <c r="BO60" s="10">
        <v>19253</v>
      </c>
      <c r="BP60" s="10">
        <v>275533</v>
      </c>
      <c r="BQ60" s="10">
        <v>223079</v>
      </c>
      <c r="BR60" s="10"/>
      <c r="BS60" s="10"/>
      <c r="BT60" s="10"/>
      <c r="BU60" s="10">
        <v>90430</v>
      </c>
      <c r="BV60" s="10"/>
      <c r="BW60" s="10">
        <f t="shared" si="3"/>
        <v>4096107</v>
      </c>
      <c r="BX60" s="10"/>
      <c r="BY60" s="10"/>
      <c r="BZ60" s="10">
        <v>238918</v>
      </c>
      <c r="CA60" s="10"/>
      <c r="CB60" s="10"/>
      <c r="CC60" s="10">
        <v>837</v>
      </c>
      <c r="CD60" s="10">
        <v>70642</v>
      </c>
      <c r="CE60" s="10"/>
      <c r="CF60" s="10"/>
      <c r="CG60" s="10"/>
      <c r="CH60" s="10"/>
      <c r="CI60" s="10">
        <v>88268</v>
      </c>
      <c r="CJ60" s="10"/>
      <c r="CK60" s="10"/>
      <c r="CL60" s="10"/>
      <c r="CM60" s="10"/>
      <c r="CN60" s="10"/>
      <c r="CO60" s="10">
        <v>104169</v>
      </c>
      <c r="CP60" s="10"/>
      <c r="CQ60" s="10"/>
      <c r="CR60" s="10">
        <f t="shared" si="0"/>
        <v>502834</v>
      </c>
      <c r="CS60" s="10"/>
      <c r="CT60" s="10"/>
      <c r="CU60" s="10"/>
      <c r="CV60" s="10">
        <f t="shared" si="4"/>
        <v>0</v>
      </c>
      <c r="CW60" s="10">
        <f t="shared" si="7"/>
        <v>4835809</v>
      </c>
    </row>
    <row r="61" spans="1:101" x14ac:dyDescent="0.3">
      <c r="A61" t="s">
        <v>648</v>
      </c>
      <c r="B61" s="5" t="s">
        <v>658</v>
      </c>
      <c r="C61" t="s">
        <v>332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>
        <v>73586</v>
      </c>
      <c r="AF61" s="10"/>
      <c r="AG61" s="10">
        <v>97374</v>
      </c>
      <c r="AH61" s="10">
        <v>6363</v>
      </c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>
        <v>17130</v>
      </c>
      <c r="AZ61" s="10"/>
      <c r="BA61" s="10">
        <v>9189</v>
      </c>
      <c r="BB61" s="10"/>
      <c r="BC61" s="10"/>
      <c r="BD61" s="10"/>
      <c r="BE61" s="10"/>
      <c r="BF61" s="10">
        <v>2098</v>
      </c>
      <c r="BG61" s="10">
        <f t="shared" si="2"/>
        <v>205740</v>
      </c>
      <c r="BH61" s="10">
        <v>294832</v>
      </c>
      <c r="BI61" s="10">
        <v>1710463</v>
      </c>
      <c r="BJ61" s="10"/>
      <c r="BK61" s="10"/>
      <c r="BL61" s="10">
        <v>136509</v>
      </c>
      <c r="BM61" s="10">
        <v>858754</v>
      </c>
      <c r="BN61" s="10">
        <v>1789908</v>
      </c>
      <c r="BO61" s="10">
        <v>27948</v>
      </c>
      <c r="BP61" s="10">
        <v>274477</v>
      </c>
      <c r="BQ61" s="10">
        <v>258512</v>
      </c>
      <c r="BR61" s="10"/>
      <c r="BS61" s="10"/>
      <c r="BT61" s="10"/>
      <c r="BU61" s="10">
        <v>158513</v>
      </c>
      <c r="BV61" s="10"/>
      <c r="BW61" s="10">
        <f t="shared" si="3"/>
        <v>5509916</v>
      </c>
      <c r="BX61" s="10"/>
      <c r="BY61" s="10"/>
      <c r="BZ61" s="10">
        <v>36812</v>
      </c>
      <c r="CA61" s="10"/>
      <c r="CB61" s="10"/>
      <c r="CC61" s="10"/>
      <c r="CD61" s="10">
        <v>90607</v>
      </c>
      <c r="CE61" s="10"/>
      <c r="CF61" s="10"/>
      <c r="CG61" s="10"/>
      <c r="CH61" s="10"/>
      <c r="CI61" s="10">
        <v>304699</v>
      </c>
      <c r="CJ61" s="10"/>
      <c r="CK61" s="10"/>
      <c r="CL61" s="10"/>
      <c r="CM61" s="10"/>
      <c r="CN61" s="10"/>
      <c r="CO61" s="10">
        <v>79649</v>
      </c>
      <c r="CP61" s="10"/>
      <c r="CQ61" s="10"/>
      <c r="CR61" s="10">
        <f t="shared" si="0"/>
        <v>511767</v>
      </c>
      <c r="CS61" s="10"/>
      <c r="CT61" s="10"/>
      <c r="CU61" s="10"/>
      <c r="CV61" s="10">
        <f t="shared" si="4"/>
        <v>0</v>
      </c>
      <c r="CW61" s="10">
        <f t="shared" si="7"/>
        <v>6227423</v>
      </c>
    </row>
    <row r="62" spans="1:101" x14ac:dyDescent="0.3">
      <c r="A62" t="s">
        <v>648</v>
      </c>
      <c r="B62" s="5" t="s">
        <v>659</v>
      </c>
      <c r="C62" t="s">
        <v>316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>
        <v>54742</v>
      </c>
      <c r="AF62" s="10"/>
      <c r="AG62" s="10">
        <v>23736</v>
      </c>
      <c r="AH62" s="10">
        <v>5282</v>
      </c>
      <c r="AI62" s="10"/>
      <c r="AJ62" s="10"/>
      <c r="AK62" s="10">
        <v>6503</v>
      </c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>
        <v>29054</v>
      </c>
      <c r="BB62" s="10"/>
      <c r="BC62" s="10"/>
      <c r="BD62" s="10"/>
      <c r="BE62" s="10"/>
      <c r="BF62" s="10">
        <v>14115</v>
      </c>
      <c r="BG62" s="10">
        <f t="shared" si="2"/>
        <v>133432</v>
      </c>
      <c r="BH62" s="10">
        <v>208316</v>
      </c>
      <c r="BI62" s="10">
        <v>862820</v>
      </c>
      <c r="BJ62" s="10"/>
      <c r="BK62" s="10"/>
      <c r="BL62" s="10">
        <v>74068</v>
      </c>
      <c r="BM62" s="10">
        <v>526925</v>
      </c>
      <c r="BN62" s="10">
        <v>825521</v>
      </c>
      <c r="BO62" s="10">
        <v>23914</v>
      </c>
      <c r="BP62" s="10">
        <v>114040</v>
      </c>
      <c r="BQ62" s="10">
        <v>205110</v>
      </c>
      <c r="BR62" s="10"/>
      <c r="BS62" s="10"/>
      <c r="BT62" s="10"/>
      <c r="BU62" s="10">
        <v>69557</v>
      </c>
      <c r="BV62" s="10"/>
      <c r="BW62" s="10">
        <f t="shared" si="3"/>
        <v>2910271</v>
      </c>
      <c r="BX62" s="10"/>
      <c r="BY62" s="10"/>
      <c r="BZ62" s="10">
        <v>157154</v>
      </c>
      <c r="CA62" s="10"/>
      <c r="CB62" s="10"/>
      <c r="CC62" s="10">
        <v>1187</v>
      </c>
      <c r="CD62" s="10">
        <v>63807</v>
      </c>
      <c r="CE62" s="10"/>
      <c r="CF62" s="10"/>
      <c r="CG62" s="10"/>
      <c r="CH62" s="10"/>
      <c r="CI62" s="10">
        <v>129075</v>
      </c>
      <c r="CJ62" s="10"/>
      <c r="CK62" s="10"/>
      <c r="CL62" s="10"/>
      <c r="CM62" s="10"/>
      <c r="CN62" s="10"/>
      <c r="CO62" s="10">
        <v>93364</v>
      </c>
      <c r="CP62" s="10"/>
      <c r="CQ62" s="10"/>
      <c r="CR62" s="10">
        <f t="shared" si="0"/>
        <v>444587</v>
      </c>
      <c r="CS62" s="10"/>
      <c r="CT62" s="10"/>
      <c r="CU62" s="10"/>
      <c r="CV62" s="10">
        <f t="shared" si="4"/>
        <v>0</v>
      </c>
      <c r="CW62" s="10">
        <f t="shared" si="7"/>
        <v>3488290</v>
      </c>
    </row>
    <row r="63" spans="1:101" x14ac:dyDescent="0.3">
      <c r="A63" t="s">
        <v>648</v>
      </c>
      <c r="B63" s="5" t="s">
        <v>660</v>
      </c>
      <c r="C63" t="s">
        <v>362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>
        <v>163050</v>
      </c>
      <c r="AF63" s="10"/>
      <c r="AG63" s="10"/>
      <c r="AH63" s="10"/>
      <c r="AI63" s="10"/>
      <c r="AJ63" s="10"/>
      <c r="AK63" s="10">
        <v>23041</v>
      </c>
      <c r="AL63" s="10"/>
      <c r="AM63" s="10"/>
      <c r="AN63" s="10">
        <v>1822</v>
      </c>
      <c r="AO63" s="10"/>
      <c r="AP63" s="10"/>
      <c r="AQ63" s="10"/>
      <c r="AR63" s="10"/>
      <c r="AS63" s="10"/>
      <c r="AT63" s="10">
        <v>503</v>
      </c>
      <c r="AU63" s="10">
        <v>1081</v>
      </c>
      <c r="AV63" s="10"/>
      <c r="AW63" s="10"/>
      <c r="AX63" s="10"/>
      <c r="AY63" s="10">
        <v>250</v>
      </c>
      <c r="AZ63" s="10"/>
      <c r="BA63" s="10">
        <v>10787</v>
      </c>
      <c r="BB63" s="10"/>
      <c r="BC63" s="10">
        <v>0</v>
      </c>
      <c r="BD63" s="10"/>
      <c r="BE63" s="10"/>
      <c r="BF63" s="10">
        <v>887</v>
      </c>
      <c r="BG63" s="10">
        <f t="shared" si="2"/>
        <v>201421</v>
      </c>
      <c r="BH63" s="10">
        <v>348992</v>
      </c>
      <c r="BI63" s="10">
        <v>2300866</v>
      </c>
      <c r="BJ63" s="10"/>
      <c r="BK63" s="10"/>
      <c r="BL63" s="10">
        <v>170933</v>
      </c>
      <c r="BM63" s="10">
        <v>699151</v>
      </c>
      <c r="BN63" s="10">
        <v>2292840</v>
      </c>
      <c r="BO63" s="10">
        <v>33488</v>
      </c>
      <c r="BP63" s="10">
        <v>283741</v>
      </c>
      <c r="BQ63" s="10">
        <v>253535</v>
      </c>
      <c r="BR63" s="10"/>
      <c r="BS63" s="10"/>
      <c r="BT63" s="10"/>
      <c r="BU63" s="10">
        <v>39165</v>
      </c>
      <c r="BV63" s="10"/>
      <c r="BW63" s="10">
        <f t="shared" si="3"/>
        <v>6422711</v>
      </c>
      <c r="BX63" s="10"/>
      <c r="BY63" s="10"/>
      <c r="BZ63" s="10"/>
      <c r="CA63" s="10"/>
      <c r="CB63" s="10"/>
      <c r="CC63" s="10">
        <v>3211</v>
      </c>
      <c r="CD63" s="10">
        <v>108208</v>
      </c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>
        <v>8767</v>
      </c>
      <c r="CP63" s="10"/>
      <c r="CQ63" s="10"/>
      <c r="CR63" s="10">
        <f t="shared" si="0"/>
        <v>120186</v>
      </c>
      <c r="CS63" s="10"/>
      <c r="CT63" s="10"/>
      <c r="CU63" s="10"/>
      <c r="CV63" s="10">
        <f t="shared" si="4"/>
        <v>0</v>
      </c>
      <c r="CW63" s="10">
        <f t="shared" si="7"/>
        <v>6744318</v>
      </c>
    </row>
    <row r="64" spans="1:101" x14ac:dyDescent="0.3">
      <c r="A64" t="s">
        <v>648</v>
      </c>
      <c r="B64" s="5" t="s">
        <v>661</v>
      </c>
      <c r="C64" t="s">
        <v>466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>
        <v>1700</v>
      </c>
      <c r="Y64" s="10"/>
      <c r="Z64" s="10"/>
      <c r="AA64" s="10"/>
      <c r="AB64" s="10"/>
      <c r="AC64" s="10"/>
      <c r="AD64" s="10"/>
      <c r="AE64" s="10">
        <v>282133</v>
      </c>
      <c r="AF64" s="10"/>
      <c r="AG64" s="10">
        <v>121822</v>
      </c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>
        <v>2000</v>
      </c>
      <c r="BB64" s="10"/>
      <c r="BC64" s="10"/>
      <c r="BD64" s="10"/>
      <c r="BE64" s="10"/>
      <c r="BF64" s="10">
        <v>1754</v>
      </c>
      <c r="BG64" s="10">
        <f t="shared" si="2"/>
        <v>409409</v>
      </c>
      <c r="BH64" s="10"/>
      <c r="BI64" s="10">
        <v>1954356</v>
      </c>
      <c r="BJ64" s="10"/>
      <c r="BK64" s="10"/>
      <c r="BL64" s="10">
        <v>138028</v>
      </c>
      <c r="BM64" s="10">
        <v>593329</v>
      </c>
      <c r="BN64" s="10">
        <v>1724450</v>
      </c>
      <c r="BO64" s="10">
        <v>18670</v>
      </c>
      <c r="BP64" s="10">
        <v>281331</v>
      </c>
      <c r="BQ64" s="10">
        <v>275400</v>
      </c>
      <c r="BR64" s="10"/>
      <c r="BS64" s="10"/>
      <c r="BT64" s="10"/>
      <c r="BU64" s="10">
        <v>75846</v>
      </c>
      <c r="BV64" s="10"/>
      <c r="BW64" s="10">
        <f t="shared" si="3"/>
        <v>5061410</v>
      </c>
      <c r="BX64" s="10"/>
      <c r="BY64" s="10"/>
      <c r="BZ64" s="10">
        <v>94626</v>
      </c>
      <c r="CA64" s="10"/>
      <c r="CB64" s="10"/>
      <c r="CC64" s="10"/>
      <c r="CD64" s="10">
        <v>80654</v>
      </c>
      <c r="CE64" s="10"/>
      <c r="CF64" s="10"/>
      <c r="CG64" s="10"/>
      <c r="CH64" s="10"/>
      <c r="CI64" s="10">
        <v>47667</v>
      </c>
      <c r="CJ64" s="10"/>
      <c r="CK64" s="10"/>
      <c r="CL64" s="10"/>
      <c r="CM64" s="10"/>
      <c r="CN64" s="10"/>
      <c r="CO64" s="10">
        <v>2133</v>
      </c>
      <c r="CP64" s="10"/>
      <c r="CQ64" s="10">
        <v>23407</v>
      </c>
      <c r="CR64" s="10">
        <f t="shared" si="0"/>
        <v>248487</v>
      </c>
      <c r="CS64" s="10"/>
      <c r="CT64" s="10"/>
      <c r="CU64" s="10"/>
      <c r="CV64" s="10">
        <f t="shared" si="4"/>
        <v>0</v>
      </c>
      <c r="CW64" s="10">
        <f t="shared" si="7"/>
        <v>5719306</v>
      </c>
    </row>
    <row r="65" spans="1:101" x14ac:dyDescent="0.3">
      <c r="A65" t="s">
        <v>648</v>
      </c>
      <c r="B65" s="5" t="s">
        <v>662</v>
      </c>
      <c r="C65" t="s">
        <v>410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>
        <f t="shared" si="2"/>
        <v>0</v>
      </c>
      <c r="BH65" s="10">
        <v>48518</v>
      </c>
      <c r="BI65" s="10">
        <v>972508</v>
      </c>
      <c r="BJ65" s="10"/>
      <c r="BK65" s="10"/>
      <c r="BL65" s="10">
        <v>78754</v>
      </c>
      <c r="BM65" s="10">
        <v>368486</v>
      </c>
      <c r="BN65" s="10">
        <v>615457</v>
      </c>
      <c r="BO65" s="10">
        <v>9554</v>
      </c>
      <c r="BP65" s="10">
        <v>170519</v>
      </c>
      <c r="BQ65" s="10">
        <v>41683</v>
      </c>
      <c r="BR65" s="10"/>
      <c r="BS65" s="10"/>
      <c r="BT65" s="10"/>
      <c r="BU65" s="10">
        <v>58194</v>
      </c>
      <c r="BV65" s="10"/>
      <c r="BW65" s="10">
        <f t="shared" si="3"/>
        <v>2363673</v>
      </c>
      <c r="BX65" s="10"/>
      <c r="BY65" s="10"/>
      <c r="BZ65" s="10"/>
      <c r="CA65" s="10"/>
      <c r="CB65" s="10"/>
      <c r="CC65" s="10"/>
      <c r="CD65" s="10">
        <v>15666</v>
      </c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>
        <f t="shared" si="0"/>
        <v>15666</v>
      </c>
      <c r="CS65" s="10"/>
      <c r="CT65" s="10"/>
      <c r="CU65" s="10"/>
      <c r="CV65" s="10">
        <f t="shared" si="4"/>
        <v>0</v>
      </c>
      <c r="CW65" s="10">
        <f t="shared" si="7"/>
        <v>2379339</v>
      </c>
    </row>
    <row r="66" spans="1:101" x14ac:dyDescent="0.3">
      <c r="A66" t="s">
        <v>648</v>
      </c>
      <c r="B66" s="5" t="s">
        <v>663</v>
      </c>
      <c r="C66" t="s">
        <v>292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>
        <v>177336</v>
      </c>
      <c r="AF66" s="10"/>
      <c r="AG66" s="10">
        <v>127637</v>
      </c>
      <c r="AH66" s="10">
        <v>22051</v>
      </c>
      <c r="AI66" s="10"/>
      <c r="AJ66" s="10"/>
      <c r="AK66" s="10"/>
      <c r="AL66" s="10">
        <v>24577</v>
      </c>
      <c r="AM66" s="10">
        <v>-1483</v>
      </c>
      <c r="AN66" s="10"/>
      <c r="AO66" s="10"/>
      <c r="AP66" s="10"/>
      <c r="AQ66" s="10"/>
      <c r="AR66" s="10">
        <v>30665</v>
      </c>
      <c r="AS66" s="10">
        <v>-2189</v>
      </c>
      <c r="AT66" s="10"/>
      <c r="AU66" s="10"/>
      <c r="AV66" s="10"/>
      <c r="AW66" s="10"/>
      <c r="AX66" s="10"/>
      <c r="AY66" s="10"/>
      <c r="AZ66" s="10"/>
      <c r="BA66" s="10">
        <v>110905</v>
      </c>
      <c r="BB66" s="10">
        <v>4222</v>
      </c>
      <c r="BC66" s="10"/>
      <c r="BD66" s="10">
        <v>76</v>
      </c>
      <c r="BE66" s="10"/>
      <c r="BF66" s="10">
        <v>3573</v>
      </c>
      <c r="BG66" s="10">
        <f t="shared" si="2"/>
        <v>497370</v>
      </c>
      <c r="BH66" s="10">
        <v>211740</v>
      </c>
      <c r="BI66" s="10">
        <v>1967847</v>
      </c>
      <c r="BJ66" s="10"/>
      <c r="BK66" s="10"/>
      <c r="BL66" s="10">
        <v>139699</v>
      </c>
      <c r="BM66" s="10">
        <v>624468</v>
      </c>
      <c r="BN66" s="10">
        <v>1796253</v>
      </c>
      <c r="BO66" s="10">
        <v>41898</v>
      </c>
      <c r="BP66" s="10">
        <v>392310</v>
      </c>
      <c r="BQ66" s="10">
        <v>279478</v>
      </c>
      <c r="BR66" s="10"/>
      <c r="BS66" s="10"/>
      <c r="BT66" s="10"/>
      <c r="BU66" s="10">
        <v>122762</v>
      </c>
      <c r="BV66" s="10">
        <v>2277</v>
      </c>
      <c r="BW66" s="10">
        <f t="shared" si="3"/>
        <v>5578732</v>
      </c>
      <c r="BX66" s="10"/>
      <c r="BY66" s="10"/>
      <c r="BZ66" s="10"/>
      <c r="CA66" s="10"/>
      <c r="CB66" s="10"/>
      <c r="CC66" s="10">
        <v>2552</v>
      </c>
      <c r="CD66" s="10">
        <v>79731</v>
      </c>
      <c r="CE66" s="10"/>
      <c r="CF66" s="10"/>
      <c r="CG66" s="10"/>
      <c r="CH66" s="10"/>
      <c r="CI66" s="10">
        <v>89058</v>
      </c>
      <c r="CJ66" s="10"/>
      <c r="CK66" s="10"/>
      <c r="CL66" s="10"/>
      <c r="CM66" s="10"/>
      <c r="CN66" s="10"/>
      <c r="CO66" s="10">
        <v>14380</v>
      </c>
      <c r="CP66" s="10"/>
      <c r="CQ66" s="10"/>
      <c r="CR66" s="10">
        <f t="shared" si="0"/>
        <v>185721</v>
      </c>
      <c r="CS66" s="10"/>
      <c r="CT66" s="10"/>
      <c r="CU66" s="10"/>
      <c r="CV66" s="10">
        <f t="shared" si="4"/>
        <v>0</v>
      </c>
      <c r="CW66" s="10">
        <f t="shared" si="7"/>
        <v>6261823</v>
      </c>
    </row>
    <row r="67" spans="1:101" x14ac:dyDescent="0.3">
      <c r="A67" t="s">
        <v>648</v>
      </c>
      <c r="B67" s="5">
        <v>87</v>
      </c>
      <c r="C67" t="s">
        <v>420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>
        <v>24100</v>
      </c>
      <c r="AF67" s="10"/>
      <c r="AG67" s="10">
        <v>4872</v>
      </c>
      <c r="AH67" s="10">
        <v>216</v>
      </c>
      <c r="AI67" s="10"/>
      <c r="AJ67" s="10"/>
      <c r="AK67" s="10"/>
      <c r="AL67" s="10">
        <v>25561</v>
      </c>
      <c r="AM67" s="10">
        <v>-13981</v>
      </c>
      <c r="AN67" s="10"/>
      <c r="AO67" s="10"/>
      <c r="AP67" s="10"/>
      <c r="AQ67" s="10"/>
      <c r="AR67" s="10">
        <v>621</v>
      </c>
      <c r="AS67" s="10">
        <v>-130</v>
      </c>
      <c r="AT67" s="10"/>
      <c r="AU67" s="10">
        <v>527</v>
      </c>
      <c r="AV67" s="10">
        <v>1870</v>
      </c>
      <c r="AW67" s="10">
        <v>77</v>
      </c>
      <c r="AX67" s="10"/>
      <c r="AY67" s="10"/>
      <c r="AZ67" s="10"/>
      <c r="BA67" s="10">
        <v>522298</v>
      </c>
      <c r="BB67" s="10"/>
      <c r="BC67" s="10"/>
      <c r="BD67" s="10"/>
      <c r="BE67" s="10"/>
      <c r="BF67" s="10">
        <v>3470</v>
      </c>
      <c r="BG67" s="10">
        <f t="shared" si="2"/>
        <v>569501</v>
      </c>
      <c r="BH67" s="10"/>
      <c r="BI67" s="10">
        <v>559278</v>
      </c>
      <c r="BJ67" s="10"/>
      <c r="BK67" s="10"/>
      <c r="BL67" s="10">
        <v>41766</v>
      </c>
      <c r="BM67" s="10">
        <v>292396</v>
      </c>
      <c r="BN67" s="10">
        <v>377517</v>
      </c>
      <c r="BO67" s="10">
        <v>24679</v>
      </c>
      <c r="BP67" s="10">
        <v>165362</v>
      </c>
      <c r="BQ67" s="10">
        <v>203451</v>
      </c>
      <c r="BR67" s="10"/>
      <c r="BS67" s="10"/>
      <c r="BT67" s="10"/>
      <c r="BU67" s="10">
        <v>62647</v>
      </c>
      <c r="BV67" s="10">
        <v>1185</v>
      </c>
      <c r="BW67" s="10">
        <f t="shared" si="3"/>
        <v>1728281</v>
      </c>
      <c r="BX67" s="10"/>
      <c r="BY67" s="10">
        <v>86532</v>
      </c>
      <c r="BZ67" s="10">
        <v>41503</v>
      </c>
      <c r="CA67" s="10"/>
      <c r="CB67" s="10"/>
      <c r="CC67" s="10"/>
      <c r="CD67" s="10">
        <v>33308</v>
      </c>
      <c r="CE67" s="10"/>
      <c r="CF67" s="10"/>
      <c r="CG67" s="10"/>
      <c r="CH67" s="10"/>
      <c r="CI67" s="10">
        <v>23979</v>
      </c>
      <c r="CJ67" s="10"/>
      <c r="CK67" s="10"/>
      <c r="CL67" s="10"/>
      <c r="CM67" s="10"/>
      <c r="CN67" s="10"/>
      <c r="CO67" s="10">
        <v>10000</v>
      </c>
      <c r="CP67" s="10"/>
      <c r="CQ67" s="10"/>
      <c r="CR67" s="10">
        <f t="shared" si="0"/>
        <v>195322</v>
      </c>
      <c r="CS67" s="10"/>
      <c r="CT67" s="10"/>
      <c r="CU67" s="10"/>
      <c r="CV67" s="10">
        <f t="shared" si="4"/>
        <v>0</v>
      </c>
      <c r="CW67" s="10">
        <f t="shared" si="7"/>
        <v>2493104</v>
      </c>
    </row>
    <row r="68" spans="1:101" x14ac:dyDescent="0.3">
      <c r="A68" t="s">
        <v>648</v>
      </c>
      <c r="B68" s="5" t="s">
        <v>664</v>
      </c>
      <c r="C68" t="s">
        <v>482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>
        <v>4638</v>
      </c>
      <c r="AC68" s="10"/>
      <c r="AD68" s="10"/>
      <c r="AE68" s="10">
        <v>225108</v>
      </c>
      <c r="AF68" s="10"/>
      <c r="AG68" s="10">
        <v>94886</v>
      </c>
      <c r="AH68" s="10"/>
      <c r="AI68" s="10"/>
      <c r="AJ68" s="10">
        <v>5080</v>
      </c>
      <c r="AK68" s="10">
        <v>22159</v>
      </c>
      <c r="AL68" s="10">
        <v>65280</v>
      </c>
      <c r="AM68" s="10">
        <v>-19435</v>
      </c>
      <c r="AN68" s="10">
        <v>29404</v>
      </c>
      <c r="AO68" s="10">
        <v>-14030</v>
      </c>
      <c r="AP68" s="10">
        <v>51539</v>
      </c>
      <c r="AQ68" s="10">
        <v>-5830</v>
      </c>
      <c r="AR68" s="10">
        <v>12389</v>
      </c>
      <c r="AS68" s="10">
        <v>-6002</v>
      </c>
      <c r="AT68" s="10">
        <v>1822</v>
      </c>
      <c r="AU68" s="10">
        <v>581</v>
      </c>
      <c r="AV68" s="10">
        <v>24</v>
      </c>
      <c r="AW68" s="10">
        <v>13424</v>
      </c>
      <c r="AX68" s="10"/>
      <c r="AY68" s="10"/>
      <c r="AZ68" s="10"/>
      <c r="BA68" s="10">
        <v>5246</v>
      </c>
      <c r="BB68" s="10"/>
      <c r="BC68" s="10"/>
      <c r="BD68" s="10"/>
      <c r="BE68" s="10"/>
      <c r="BF68" s="10">
        <v>132735</v>
      </c>
      <c r="BG68" s="10">
        <f t="shared" si="2"/>
        <v>619018</v>
      </c>
      <c r="BH68" s="10">
        <v>411852</v>
      </c>
      <c r="BI68" s="10">
        <v>4992102</v>
      </c>
      <c r="BJ68" s="10"/>
      <c r="BK68" s="10"/>
      <c r="BL68" s="10">
        <v>361265</v>
      </c>
      <c r="BM68" s="10">
        <v>1453227</v>
      </c>
      <c r="BN68" s="10">
        <v>4277396</v>
      </c>
      <c r="BO68" s="10">
        <v>68287</v>
      </c>
      <c r="BP68" s="10">
        <v>932149</v>
      </c>
      <c r="BQ68" s="10">
        <v>638298</v>
      </c>
      <c r="BR68" s="10"/>
      <c r="BS68" s="10"/>
      <c r="BT68" s="10"/>
      <c r="BU68" s="10">
        <v>115596</v>
      </c>
      <c r="BV68" s="10"/>
      <c r="BW68" s="10">
        <f t="shared" si="3"/>
        <v>13250172</v>
      </c>
      <c r="BX68" s="10"/>
      <c r="BY68" s="10"/>
      <c r="BZ68" s="10">
        <v>344929</v>
      </c>
      <c r="CA68" s="10"/>
      <c r="CB68" s="10">
        <v>42286</v>
      </c>
      <c r="CC68" s="10">
        <v>4019</v>
      </c>
      <c r="CD68" s="10">
        <v>180585</v>
      </c>
      <c r="CE68" s="10"/>
      <c r="CF68" s="10"/>
      <c r="CG68" s="10"/>
      <c r="CH68" s="10"/>
      <c r="CI68" s="10">
        <v>244737</v>
      </c>
      <c r="CJ68" s="10"/>
      <c r="CK68" s="10"/>
      <c r="CL68" s="10"/>
      <c r="CM68" s="10"/>
      <c r="CN68" s="10"/>
      <c r="CO68" s="10">
        <v>161428</v>
      </c>
      <c r="CP68" s="10"/>
      <c r="CQ68" s="10"/>
      <c r="CR68" s="10">
        <f t="shared" si="0"/>
        <v>977984</v>
      </c>
      <c r="CS68" s="10"/>
      <c r="CT68" s="10"/>
      <c r="CU68" s="10"/>
      <c r="CV68" s="10">
        <f t="shared" si="4"/>
        <v>0</v>
      </c>
      <c r="CW68" s="10">
        <f t="shared" si="7"/>
        <v>14847174</v>
      </c>
    </row>
    <row r="69" spans="1:101" x14ac:dyDescent="0.3">
      <c r="A69" t="s">
        <v>648</v>
      </c>
      <c r="B69" s="5" t="s">
        <v>665</v>
      </c>
      <c r="C69" t="s">
        <v>340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>
        <v>175078</v>
      </c>
      <c r="AF69" s="10"/>
      <c r="AG69" s="10"/>
      <c r="AH69" s="10"/>
      <c r="AI69" s="10"/>
      <c r="AJ69" s="10"/>
      <c r="AK69" s="10">
        <v>5889</v>
      </c>
      <c r="AL69" s="10"/>
      <c r="AM69" s="10"/>
      <c r="AN69" s="10"/>
      <c r="AO69" s="10"/>
      <c r="AP69" s="10">
        <v>28126</v>
      </c>
      <c r="AQ69" s="10">
        <v>-4687</v>
      </c>
      <c r="AR69" s="10">
        <v>1639</v>
      </c>
      <c r="AS69" s="10">
        <v>-273</v>
      </c>
      <c r="AT69" s="10"/>
      <c r="AU69" s="10">
        <v>34</v>
      </c>
      <c r="AV69" s="10">
        <v>18540</v>
      </c>
      <c r="AW69" s="10"/>
      <c r="AX69" s="10">
        <v>77234</v>
      </c>
      <c r="AY69" s="10"/>
      <c r="AZ69" s="10"/>
      <c r="BA69" s="10">
        <v>72539</v>
      </c>
      <c r="BB69" s="10"/>
      <c r="BC69" s="10"/>
      <c r="BD69" s="10">
        <v>1</v>
      </c>
      <c r="BE69" s="10"/>
      <c r="BF69" s="10">
        <v>8702</v>
      </c>
      <c r="BG69" s="10">
        <f t="shared" si="2"/>
        <v>382822</v>
      </c>
      <c r="BH69" s="10">
        <v>245272</v>
      </c>
      <c r="BI69" s="10">
        <v>1556205</v>
      </c>
      <c r="BJ69" s="10"/>
      <c r="BK69" s="10"/>
      <c r="BL69" s="10">
        <v>59007</v>
      </c>
      <c r="BM69" s="10">
        <v>643481</v>
      </c>
      <c r="BN69" s="10">
        <v>1534502</v>
      </c>
      <c r="BO69" s="10">
        <v>27961</v>
      </c>
      <c r="BP69" s="10">
        <v>296947</v>
      </c>
      <c r="BQ69" s="10">
        <v>231317</v>
      </c>
      <c r="BR69" s="10"/>
      <c r="BS69" s="10"/>
      <c r="BT69" s="10"/>
      <c r="BU69" s="10">
        <v>162864</v>
      </c>
      <c r="BV69" s="10"/>
      <c r="BW69" s="10">
        <f t="shared" si="3"/>
        <v>4757556</v>
      </c>
      <c r="BX69" s="10"/>
      <c r="BY69" s="10"/>
      <c r="BZ69" s="10">
        <v>261175</v>
      </c>
      <c r="CA69" s="10"/>
      <c r="CB69" s="10"/>
      <c r="CC69" s="10">
        <v>2628</v>
      </c>
      <c r="CD69" s="10">
        <v>116985</v>
      </c>
      <c r="CE69" s="10"/>
      <c r="CF69" s="10"/>
      <c r="CG69" s="10"/>
      <c r="CH69" s="10"/>
      <c r="CI69" s="10">
        <v>394719</v>
      </c>
      <c r="CJ69" s="10"/>
      <c r="CK69" s="10"/>
      <c r="CL69" s="10"/>
      <c r="CM69" s="10"/>
      <c r="CN69" s="10"/>
      <c r="CO69" s="10">
        <v>107348</v>
      </c>
      <c r="CP69" s="10"/>
      <c r="CQ69" s="10"/>
      <c r="CR69" s="10">
        <f t="shared" si="0"/>
        <v>882855</v>
      </c>
      <c r="CS69" s="10"/>
      <c r="CT69" s="10"/>
      <c r="CU69" s="10"/>
      <c r="CV69" s="10">
        <f t="shared" si="4"/>
        <v>0</v>
      </c>
      <c r="CW69" s="10">
        <f t="shared" si="7"/>
        <v>6023233</v>
      </c>
    </row>
    <row r="70" spans="1:101" x14ac:dyDescent="0.3">
      <c r="A70" t="s">
        <v>648</v>
      </c>
      <c r="B70" s="5" t="s">
        <v>666</v>
      </c>
      <c r="C70" t="s">
        <v>378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>
        <v>232508</v>
      </c>
      <c r="AF70" s="10"/>
      <c r="AG70" s="10">
        <v>197118</v>
      </c>
      <c r="AH70" s="10"/>
      <c r="AI70" s="10"/>
      <c r="AJ70" s="10"/>
      <c r="AK70" s="10"/>
      <c r="AL70" s="10"/>
      <c r="AM70" s="10"/>
      <c r="AN70" s="10">
        <v>25809</v>
      </c>
      <c r="AO70" s="10">
        <v>-640</v>
      </c>
      <c r="AP70" s="10"/>
      <c r="AQ70" s="10"/>
      <c r="AR70" s="10">
        <v>39961</v>
      </c>
      <c r="AS70" s="10">
        <v>-430</v>
      </c>
      <c r="AT70" s="10"/>
      <c r="AU70" s="10"/>
      <c r="AV70" s="10"/>
      <c r="AW70" s="10"/>
      <c r="AX70" s="10"/>
      <c r="AY70" s="10">
        <v>27030</v>
      </c>
      <c r="AZ70" s="10"/>
      <c r="BA70" s="10">
        <v>1846</v>
      </c>
      <c r="BB70" s="10"/>
      <c r="BC70" s="10"/>
      <c r="BD70" s="10"/>
      <c r="BE70" s="10"/>
      <c r="BF70" s="10">
        <v>19773</v>
      </c>
      <c r="BG70" s="10">
        <f t="shared" si="2"/>
        <v>542975</v>
      </c>
      <c r="BH70" s="10">
        <v>353877</v>
      </c>
      <c r="BI70" s="10">
        <v>3553675</v>
      </c>
      <c r="BJ70" s="10"/>
      <c r="BK70" s="10"/>
      <c r="BL70" s="10">
        <v>253263</v>
      </c>
      <c r="BM70" s="10">
        <v>1413056</v>
      </c>
      <c r="BN70" s="10">
        <v>3336426</v>
      </c>
      <c r="BO70" s="10">
        <v>41216</v>
      </c>
      <c r="BP70" s="10">
        <v>679459</v>
      </c>
      <c r="BQ70" s="10">
        <v>506204</v>
      </c>
      <c r="BR70" s="10"/>
      <c r="BS70" s="10"/>
      <c r="BT70" s="10"/>
      <c r="BU70" s="10">
        <v>315265</v>
      </c>
      <c r="BV70" s="10"/>
      <c r="BW70" s="10">
        <f t="shared" si="3"/>
        <v>10452441</v>
      </c>
      <c r="BX70" s="10"/>
      <c r="BY70" s="10"/>
      <c r="BZ70" s="10">
        <v>140204</v>
      </c>
      <c r="CA70" s="10"/>
      <c r="CB70" s="10"/>
      <c r="CC70" s="10"/>
      <c r="CD70" s="10">
        <v>165747</v>
      </c>
      <c r="CE70" s="10"/>
      <c r="CF70" s="10"/>
      <c r="CG70" s="10"/>
      <c r="CH70" s="10"/>
      <c r="CI70" s="10">
        <v>129726</v>
      </c>
      <c r="CJ70" s="10"/>
      <c r="CK70" s="10"/>
      <c r="CL70" s="10"/>
      <c r="CM70" s="10"/>
      <c r="CN70" s="10"/>
      <c r="CO70" s="10">
        <v>25965</v>
      </c>
      <c r="CP70" s="10"/>
      <c r="CQ70" s="10"/>
      <c r="CR70" s="10">
        <f t="shared" si="0"/>
        <v>461642</v>
      </c>
      <c r="CS70" s="10"/>
      <c r="CT70" s="10">
        <v>51664</v>
      </c>
      <c r="CU70" s="10"/>
      <c r="CV70" s="10">
        <f t="shared" si="4"/>
        <v>51664</v>
      </c>
      <c r="CW70" s="10">
        <f t="shared" si="7"/>
        <v>11508722</v>
      </c>
    </row>
    <row r="71" spans="1:101" x14ac:dyDescent="0.3">
      <c r="A71" t="s">
        <v>648</v>
      </c>
      <c r="B71" s="5" t="s">
        <v>668</v>
      </c>
      <c r="C71" t="s">
        <v>492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>
        <v>42969</v>
      </c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>
        <f t="shared" si="2"/>
        <v>42969</v>
      </c>
      <c r="BH71" s="10"/>
      <c r="BI71" s="10">
        <v>1386530</v>
      </c>
      <c r="BJ71" s="10"/>
      <c r="BK71" s="10"/>
      <c r="BL71" s="10">
        <v>79454</v>
      </c>
      <c r="BM71" s="10">
        <v>518175</v>
      </c>
      <c r="BN71" s="10">
        <v>932628</v>
      </c>
      <c r="BO71" s="10"/>
      <c r="BP71" s="10">
        <v>197933</v>
      </c>
      <c r="BQ71" s="10">
        <v>214171</v>
      </c>
      <c r="BR71" s="10"/>
      <c r="BS71" s="10"/>
      <c r="BT71" s="10"/>
      <c r="BU71" s="10">
        <v>71495</v>
      </c>
      <c r="BV71" s="10"/>
      <c r="BW71" s="10">
        <f t="shared" si="3"/>
        <v>3400386</v>
      </c>
      <c r="BX71" s="10"/>
      <c r="BY71" s="10"/>
      <c r="BZ71" s="10">
        <v>84588</v>
      </c>
      <c r="CA71" s="10"/>
      <c r="CB71" s="10"/>
      <c r="CC71" s="10"/>
      <c r="CD71" s="10">
        <v>81893</v>
      </c>
      <c r="CE71" s="10"/>
      <c r="CF71" s="10"/>
      <c r="CG71" s="10"/>
      <c r="CH71" s="10"/>
      <c r="CI71" s="10">
        <v>48176</v>
      </c>
      <c r="CJ71" s="10"/>
      <c r="CK71" s="10"/>
      <c r="CL71" s="10"/>
      <c r="CM71" s="10"/>
      <c r="CN71" s="10"/>
      <c r="CO71" s="10">
        <v>103404</v>
      </c>
      <c r="CP71" s="10"/>
      <c r="CQ71" s="10"/>
      <c r="CR71" s="10">
        <f t="shared" si="0"/>
        <v>318061</v>
      </c>
      <c r="CS71" s="10"/>
      <c r="CT71" s="10"/>
      <c r="CU71" s="10"/>
      <c r="CV71" s="10">
        <f t="shared" si="4"/>
        <v>0</v>
      </c>
      <c r="CW71" s="10">
        <f t="shared" si="7"/>
        <v>3761416</v>
      </c>
    </row>
    <row r="72" spans="1:101" x14ac:dyDescent="0.3">
      <c r="A72" t="s">
        <v>648</v>
      </c>
      <c r="B72" s="5" t="s">
        <v>669</v>
      </c>
      <c r="C72" t="s">
        <v>358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>
        <v>1395</v>
      </c>
      <c r="AF72" s="10"/>
      <c r="AG72" s="10">
        <v>69916</v>
      </c>
      <c r="AH72" s="10"/>
      <c r="AI72" s="10"/>
      <c r="AJ72" s="10"/>
      <c r="AK72" s="10"/>
      <c r="AL72" s="10"/>
      <c r="AM72" s="10">
        <v>-518</v>
      </c>
      <c r="AN72" s="10"/>
      <c r="AO72" s="10"/>
      <c r="AP72" s="10"/>
      <c r="AQ72" s="10"/>
      <c r="AR72" s="10"/>
      <c r="AS72" s="10">
        <v>-7580</v>
      </c>
      <c r="AT72" s="10"/>
      <c r="AU72" s="10"/>
      <c r="AV72" s="10"/>
      <c r="AW72" s="10"/>
      <c r="AX72" s="10"/>
      <c r="AY72" s="10"/>
      <c r="AZ72" s="10"/>
      <c r="BA72" s="10">
        <v>69929</v>
      </c>
      <c r="BB72" s="10"/>
      <c r="BC72" s="10"/>
      <c r="BD72" s="10"/>
      <c r="BE72" s="10"/>
      <c r="BF72" s="10">
        <v>610590</v>
      </c>
      <c r="BG72" s="10">
        <f t="shared" si="2"/>
        <v>743732</v>
      </c>
      <c r="BH72" s="10">
        <v>183283</v>
      </c>
      <c r="BI72" s="10">
        <v>1175762</v>
      </c>
      <c r="BJ72" s="10"/>
      <c r="BK72" s="10"/>
      <c r="BL72" s="10">
        <v>146825</v>
      </c>
      <c r="BM72" s="10">
        <v>516432</v>
      </c>
      <c r="BN72" s="10">
        <v>1198473</v>
      </c>
      <c r="BO72" s="10">
        <v>20113</v>
      </c>
      <c r="BP72" s="10">
        <v>246343</v>
      </c>
      <c r="BQ72" s="10">
        <v>183705</v>
      </c>
      <c r="BR72" s="10"/>
      <c r="BS72" s="10"/>
      <c r="BT72" s="10"/>
      <c r="BU72" s="10">
        <v>91319</v>
      </c>
      <c r="BV72" s="10">
        <v>611998</v>
      </c>
      <c r="BW72" s="10">
        <f t="shared" si="3"/>
        <v>4374253</v>
      </c>
      <c r="BX72" s="10"/>
      <c r="BY72" s="10"/>
      <c r="BZ72" s="10">
        <v>101935</v>
      </c>
      <c r="CA72" s="10"/>
      <c r="CB72" s="10"/>
      <c r="CC72" s="10">
        <v>3353</v>
      </c>
      <c r="CD72" s="10">
        <v>96575</v>
      </c>
      <c r="CE72" s="10"/>
      <c r="CF72" s="10"/>
      <c r="CG72" s="10"/>
      <c r="CH72" s="10"/>
      <c r="CI72" s="10">
        <v>80363</v>
      </c>
      <c r="CJ72" s="10"/>
      <c r="CK72" s="10"/>
      <c r="CL72" s="10"/>
      <c r="CM72" s="10"/>
      <c r="CN72" s="10">
        <v>44757</v>
      </c>
      <c r="CO72" s="10">
        <v>26034</v>
      </c>
      <c r="CP72" s="10"/>
      <c r="CQ72" s="10"/>
      <c r="CR72" s="10">
        <f t="shared" si="0"/>
        <v>353017</v>
      </c>
      <c r="CS72" s="10"/>
      <c r="CT72" s="10"/>
      <c r="CU72" s="10"/>
      <c r="CV72" s="10">
        <f t="shared" si="4"/>
        <v>0</v>
      </c>
      <c r="CW72" s="10">
        <f t="shared" si="7"/>
        <v>5471002</v>
      </c>
    </row>
    <row r="73" spans="1:101" x14ac:dyDescent="0.3">
      <c r="A73" t="s">
        <v>648</v>
      </c>
      <c r="B73" s="5" t="s">
        <v>670</v>
      </c>
      <c r="C73" t="s">
        <v>446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>
        <v>274</v>
      </c>
      <c r="AW73" s="10"/>
      <c r="AX73" s="10"/>
      <c r="AY73" s="10"/>
      <c r="AZ73" s="10"/>
      <c r="BA73" s="10"/>
      <c r="BB73" s="10"/>
      <c r="BC73" s="10"/>
      <c r="BD73" s="10"/>
      <c r="BE73" s="10"/>
      <c r="BF73" s="10">
        <v>51</v>
      </c>
      <c r="BG73" s="10">
        <f t="shared" si="2"/>
        <v>325</v>
      </c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>
        <v>240000</v>
      </c>
      <c r="BV73" s="10"/>
      <c r="BW73" s="10">
        <f t="shared" si="3"/>
        <v>240000</v>
      </c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>
        <f t="shared" ref="CR73:CR136" si="8">SUM(BX73:CQ73)</f>
        <v>0</v>
      </c>
      <c r="CS73" s="10"/>
      <c r="CT73" s="10"/>
      <c r="CU73" s="10"/>
      <c r="CV73" s="10">
        <f t="shared" si="4"/>
        <v>0</v>
      </c>
      <c r="CW73" s="10">
        <f t="shared" si="7"/>
        <v>240325</v>
      </c>
    </row>
    <row r="74" spans="1:101" x14ac:dyDescent="0.3">
      <c r="A74" t="s">
        <v>648</v>
      </c>
      <c r="B74" s="5" t="s">
        <v>671</v>
      </c>
      <c r="C74" t="s">
        <v>322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>
        <v>81267</v>
      </c>
      <c r="AF74" s="10"/>
      <c r="AG74" s="10">
        <v>1708</v>
      </c>
      <c r="AH74" s="10">
        <v>1108</v>
      </c>
      <c r="AI74" s="10"/>
      <c r="AJ74" s="10"/>
      <c r="AK74" s="10">
        <v>2372</v>
      </c>
      <c r="AL74" s="10"/>
      <c r="AM74" s="10"/>
      <c r="AN74" s="10"/>
      <c r="AO74" s="10"/>
      <c r="AP74" s="10"/>
      <c r="AQ74" s="10"/>
      <c r="AR74" s="10">
        <v>1170</v>
      </c>
      <c r="AS74" s="10">
        <v>-1170</v>
      </c>
      <c r="AT74" s="10"/>
      <c r="AU74" s="10"/>
      <c r="AV74" s="10"/>
      <c r="AW74" s="10"/>
      <c r="AX74" s="10">
        <v>14820</v>
      </c>
      <c r="AY74" s="10"/>
      <c r="AZ74" s="10"/>
      <c r="BA74" s="10">
        <v>9863</v>
      </c>
      <c r="BB74" s="10"/>
      <c r="BC74" s="10">
        <v>3746</v>
      </c>
      <c r="BD74" s="10"/>
      <c r="BE74" s="10"/>
      <c r="BF74" s="10">
        <v>11163</v>
      </c>
      <c r="BG74" s="10">
        <f t="shared" ref="BG74:BG137" si="9">SUM(D74:BF74)</f>
        <v>126047</v>
      </c>
      <c r="BH74" s="10">
        <v>155883</v>
      </c>
      <c r="BI74" s="10">
        <v>863705</v>
      </c>
      <c r="BJ74" s="10"/>
      <c r="BK74" s="10"/>
      <c r="BL74" s="10">
        <v>72258</v>
      </c>
      <c r="BM74" s="10">
        <v>430272</v>
      </c>
      <c r="BN74" s="10">
        <v>903620</v>
      </c>
      <c r="BO74" s="10">
        <v>17401</v>
      </c>
      <c r="BP74" s="10">
        <v>218221</v>
      </c>
      <c r="BQ74" s="10">
        <v>246347</v>
      </c>
      <c r="BR74" s="10"/>
      <c r="BS74" s="10"/>
      <c r="BT74" s="10"/>
      <c r="BU74" s="10">
        <v>176545</v>
      </c>
      <c r="BV74" s="10"/>
      <c r="BW74" s="10">
        <f t="shared" ref="BW74:BW137" si="10">SUM(BH74:BV74)</f>
        <v>3084252</v>
      </c>
      <c r="BX74" s="10"/>
      <c r="BY74" s="10"/>
      <c r="BZ74" s="10">
        <v>20098</v>
      </c>
      <c r="CA74" s="10"/>
      <c r="CB74" s="10"/>
      <c r="CC74" s="10">
        <v>2206</v>
      </c>
      <c r="CD74" s="10">
        <v>59039</v>
      </c>
      <c r="CE74" s="10"/>
      <c r="CF74" s="10"/>
      <c r="CG74" s="10"/>
      <c r="CH74" s="10"/>
      <c r="CI74" s="10">
        <v>175126</v>
      </c>
      <c r="CJ74" s="10"/>
      <c r="CK74" s="10"/>
      <c r="CL74" s="10"/>
      <c r="CM74" s="10"/>
      <c r="CN74" s="10"/>
      <c r="CO74" s="10">
        <v>128062</v>
      </c>
      <c r="CP74" s="10"/>
      <c r="CQ74" s="10"/>
      <c r="CR74" s="10">
        <f t="shared" si="8"/>
        <v>384531</v>
      </c>
      <c r="CS74" s="10"/>
      <c r="CT74" s="10"/>
      <c r="CU74" s="10"/>
      <c r="CV74" s="10">
        <f t="shared" ref="CV74:CV137" si="11">SUM(CS74:CU74)</f>
        <v>0</v>
      </c>
      <c r="CW74" s="10">
        <f t="shared" si="7"/>
        <v>3594830</v>
      </c>
    </row>
    <row r="75" spans="1:101" x14ac:dyDescent="0.3">
      <c r="A75" t="s">
        <v>648</v>
      </c>
      <c r="B75" s="5" t="s">
        <v>672</v>
      </c>
      <c r="C75" t="s">
        <v>312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>
        <v>350634</v>
      </c>
      <c r="AF75" s="10"/>
      <c r="AG75" s="10">
        <v>91375</v>
      </c>
      <c r="AH75" s="10">
        <v>15104</v>
      </c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>
        <v>200</v>
      </c>
      <c r="AV75" s="10"/>
      <c r="AW75" s="10"/>
      <c r="AX75" s="10"/>
      <c r="AY75" s="10"/>
      <c r="AZ75" s="10"/>
      <c r="BA75" s="10">
        <v>52818</v>
      </c>
      <c r="BB75" s="10"/>
      <c r="BC75" s="10"/>
      <c r="BD75" s="10"/>
      <c r="BE75" s="10"/>
      <c r="BF75" s="10">
        <v>43137</v>
      </c>
      <c r="BG75" s="10">
        <f t="shared" si="9"/>
        <v>553268</v>
      </c>
      <c r="BH75" s="10">
        <v>512057</v>
      </c>
      <c r="BI75" s="10">
        <v>3649639</v>
      </c>
      <c r="BJ75" s="10"/>
      <c r="BK75" s="10"/>
      <c r="BL75" s="10">
        <v>268854</v>
      </c>
      <c r="BM75" s="10">
        <v>1756241</v>
      </c>
      <c r="BN75" s="10">
        <v>3478284</v>
      </c>
      <c r="BO75" s="10">
        <v>82394</v>
      </c>
      <c r="BP75" s="10">
        <v>674685</v>
      </c>
      <c r="BQ75" s="10">
        <v>487204</v>
      </c>
      <c r="BR75" s="10"/>
      <c r="BS75" s="10"/>
      <c r="BT75" s="10"/>
      <c r="BU75" s="10">
        <v>597945</v>
      </c>
      <c r="BV75" s="10">
        <v>166394</v>
      </c>
      <c r="BW75" s="10">
        <f t="shared" si="10"/>
        <v>11673697</v>
      </c>
      <c r="BX75" s="10"/>
      <c r="BY75" s="10"/>
      <c r="BZ75" s="10">
        <v>410779</v>
      </c>
      <c r="CA75" s="10"/>
      <c r="CB75" s="10"/>
      <c r="CC75" s="10">
        <v>3411</v>
      </c>
      <c r="CD75" s="10">
        <v>182973</v>
      </c>
      <c r="CE75" s="10"/>
      <c r="CF75" s="10"/>
      <c r="CG75" s="10"/>
      <c r="CH75" s="10"/>
      <c r="CI75" s="10">
        <v>506361</v>
      </c>
      <c r="CJ75" s="10"/>
      <c r="CK75" s="10"/>
      <c r="CL75" s="10"/>
      <c r="CM75" s="10"/>
      <c r="CN75" s="10"/>
      <c r="CO75" s="10">
        <v>210533</v>
      </c>
      <c r="CP75" s="10"/>
      <c r="CQ75" s="10"/>
      <c r="CR75" s="10">
        <f t="shared" si="8"/>
        <v>1314057</v>
      </c>
      <c r="CS75" s="10"/>
      <c r="CT75" s="10"/>
      <c r="CU75" s="10"/>
      <c r="CV75" s="10">
        <f t="shared" si="11"/>
        <v>0</v>
      </c>
      <c r="CW75" s="10">
        <f t="shared" si="7"/>
        <v>13541022</v>
      </c>
    </row>
    <row r="76" spans="1:101" x14ac:dyDescent="0.3">
      <c r="A76" t="s">
        <v>648</v>
      </c>
      <c r="B76" s="5" t="s">
        <v>673</v>
      </c>
      <c r="C76" t="s">
        <v>302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>
        <v>150554</v>
      </c>
      <c r="AF76" s="10"/>
      <c r="AG76" s="10"/>
      <c r="AH76" s="10">
        <v>800</v>
      </c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>
        <v>13758</v>
      </c>
      <c r="BB76" s="10"/>
      <c r="BC76" s="10"/>
      <c r="BD76" s="10"/>
      <c r="BE76" s="10"/>
      <c r="BF76" s="10">
        <v>18240</v>
      </c>
      <c r="BG76" s="10">
        <f t="shared" si="9"/>
        <v>183352</v>
      </c>
      <c r="BH76" s="10">
        <v>305324</v>
      </c>
      <c r="BI76" s="10">
        <v>1777534</v>
      </c>
      <c r="BJ76" s="10"/>
      <c r="BK76" s="10"/>
      <c r="BL76" s="10">
        <v>135673</v>
      </c>
      <c r="BM76" s="10">
        <v>664451</v>
      </c>
      <c r="BN76" s="10">
        <v>1747150</v>
      </c>
      <c r="BO76" s="10">
        <v>32652</v>
      </c>
      <c r="BP76" s="10">
        <v>316723</v>
      </c>
      <c r="BQ76" s="10">
        <v>263974</v>
      </c>
      <c r="BR76" s="10"/>
      <c r="BS76" s="10"/>
      <c r="BT76" s="10"/>
      <c r="BU76" s="10">
        <v>292984</v>
      </c>
      <c r="BV76" s="10"/>
      <c r="BW76" s="10">
        <f t="shared" si="10"/>
        <v>5536465</v>
      </c>
      <c r="BX76" s="10"/>
      <c r="BY76" s="10"/>
      <c r="BZ76" s="10">
        <v>515040</v>
      </c>
      <c r="CA76" s="10"/>
      <c r="CB76" s="10"/>
      <c r="CC76" s="10">
        <v>3124</v>
      </c>
      <c r="CD76" s="10">
        <v>149118</v>
      </c>
      <c r="CE76" s="10"/>
      <c r="CF76" s="10"/>
      <c r="CG76" s="10"/>
      <c r="CH76" s="10"/>
      <c r="CI76" s="10">
        <v>445810</v>
      </c>
      <c r="CJ76" s="10"/>
      <c r="CK76" s="10"/>
      <c r="CL76" s="10"/>
      <c r="CM76" s="10"/>
      <c r="CN76" s="10"/>
      <c r="CO76" s="10">
        <v>236272</v>
      </c>
      <c r="CP76" s="10"/>
      <c r="CQ76" s="10"/>
      <c r="CR76" s="10">
        <f t="shared" si="8"/>
        <v>1349364</v>
      </c>
      <c r="CS76" s="10"/>
      <c r="CT76" s="10"/>
      <c r="CU76" s="10"/>
      <c r="CV76" s="10">
        <f t="shared" si="11"/>
        <v>0</v>
      </c>
      <c r="CW76" s="10">
        <f t="shared" si="7"/>
        <v>7069181</v>
      </c>
    </row>
    <row r="77" spans="1:101" x14ac:dyDescent="0.3">
      <c r="A77" t="s">
        <v>648</v>
      </c>
      <c r="B77" s="5" t="s">
        <v>674</v>
      </c>
      <c r="C77" t="s">
        <v>400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>
        <v>119942</v>
      </c>
      <c r="AF77" s="10"/>
      <c r="AG77" s="10">
        <v>268660</v>
      </c>
      <c r="AH77" s="10">
        <v>12473</v>
      </c>
      <c r="AI77" s="10">
        <v>7459</v>
      </c>
      <c r="AJ77" s="10">
        <v>20692</v>
      </c>
      <c r="AK77" s="10">
        <v>27182</v>
      </c>
      <c r="AL77" s="10">
        <v>15600</v>
      </c>
      <c r="AM77" s="10">
        <v>-10</v>
      </c>
      <c r="AN77" s="10">
        <v>22164</v>
      </c>
      <c r="AO77" s="10">
        <v>-3386</v>
      </c>
      <c r="AP77" s="10">
        <v>8810</v>
      </c>
      <c r="AQ77" s="10">
        <v>-525</v>
      </c>
      <c r="AR77" s="10">
        <v>12955</v>
      </c>
      <c r="AS77" s="10">
        <v>-350</v>
      </c>
      <c r="AT77" s="10">
        <v>2658</v>
      </c>
      <c r="AU77" s="10">
        <v>697</v>
      </c>
      <c r="AV77" s="10">
        <v>17141</v>
      </c>
      <c r="AW77" s="10">
        <v>3348</v>
      </c>
      <c r="AX77" s="10"/>
      <c r="AY77" s="10">
        <v>485</v>
      </c>
      <c r="AZ77" s="10"/>
      <c r="BA77" s="10">
        <v>878</v>
      </c>
      <c r="BB77" s="10"/>
      <c r="BC77" s="10"/>
      <c r="BD77" s="10"/>
      <c r="BE77" s="10"/>
      <c r="BF77" s="10">
        <v>41240</v>
      </c>
      <c r="BG77" s="10">
        <f t="shared" si="9"/>
        <v>578113</v>
      </c>
      <c r="BH77" s="10">
        <v>441417</v>
      </c>
      <c r="BI77" s="10">
        <v>4750339</v>
      </c>
      <c r="BJ77" s="10"/>
      <c r="BK77" s="10"/>
      <c r="BL77" s="10">
        <v>315373</v>
      </c>
      <c r="BM77" s="10">
        <v>2527496</v>
      </c>
      <c r="BN77" s="10">
        <v>4558943</v>
      </c>
      <c r="BO77" s="10">
        <v>77988</v>
      </c>
      <c r="BP77" s="10">
        <v>864991</v>
      </c>
      <c r="BQ77" s="10">
        <v>579613</v>
      </c>
      <c r="BR77" s="10"/>
      <c r="BS77" s="10"/>
      <c r="BT77" s="10"/>
      <c r="BU77" s="10">
        <v>231156</v>
      </c>
      <c r="BV77" s="10"/>
      <c r="BW77" s="10">
        <f t="shared" si="10"/>
        <v>14347316</v>
      </c>
      <c r="BX77" s="10"/>
      <c r="BY77" s="10"/>
      <c r="BZ77" s="10"/>
      <c r="CA77" s="10"/>
      <c r="CB77" s="10">
        <v>100724</v>
      </c>
      <c r="CC77" s="10">
        <v>6768</v>
      </c>
      <c r="CD77" s="10">
        <v>225719</v>
      </c>
      <c r="CE77" s="10"/>
      <c r="CF77" s="10"/>
      <c r="CG77" s="10"/>
      <c r="CH77" s="10"/>
      <c r="CI77" s="10">
        <v>308568</v>
      </c>
      <c r="CJ77" s="10"/>
      <c r="CK77" s="10"/>
      <c r="CL77" s="10"/>
      <c r="CM77" s="10"/>
      <c r="CN77" s="10"/>
      <c r="CO77" s="10">
        <v>81352</v>
      </c>
      <c r="CP77" s="10"/>
      <c r="CQ77" s="10">
        <v>53348</v>
      </c>
      <c r="CR77" s="10">
        <f t="shared" si="8"/>
        <v>776479</v>
      </c>
      <c r="CS77" s="10"/>
      <c r="CT77" s="10"/>
      <c r="CU77" s="10"/>
      <c r="CV77" s="10">
        <f t="shared" si="11"/>
        <v>0</v>
      </c>
      <c r="CW77" s="10">
        <f t="shared" si="7"/>
        <v>15701908</v>
      </c>
    </row>
    <row r="78" spans="1:101" x14ac:dyDescent="0.3">
      <c r="A78" t="s">
        <v>648</v>
      </c>
      <c r="B78" s="5">
        <v>98</v>
      </c>
      <c r="C78" t="s">
        <v>460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>
        <v>3900</v>
      </c>
      <c r="AH78" s="10">
        <v>121</v>
      </c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>
        <v>2936</v>
      </c>
      <c r="BB78" s="10"/>
      <c r="BC78" s="10"/>
      <c r="BD78" s="10">
        <v>25448</v>
      </c>
      <c r="BE78" s="10"/>
      <c r="BF78" s="10">
        <v>2776</v>
      </c>
      <c r="BG78" s="10">
        <f t="shared" si="9"/>
        <v>35181</v>
      </c>
      <c r="BH78" s="10"/>
      <c r="BI78" s="10">
        <v>2359801</v>
      </c>
      <c r="BJ78" s="10"/>
      <c r="BK78" s="10"/>
      <c r="BL78" s="10">
        <v>168555</v>
      </c>
      <c r="BM78" s="10">
        <v>624626</v>
      </c>
      <c r="BN78" s="10">
        <v>1491642</v>
      </c>
      <c r="BO78" s="10"/>
      <c r="BP78" s="10">
        <v>230188</v>
      </c>
      <c r="BQ78" s="10">
        <v>206041</v>
      </c>
      <c r="BR78" s="10"/>
      <c r="BS78" s="10"/>
      <c r="BT78" s="10"/>
      <c r="BU78" s="10">
        <v>11990</v>
      </c>
      <c r="BV78" s="10"/>
      <c r="BW78" s="10">
        <f t="shared" si="10"/>
        <v>5092843</v>
      </c>
      <c r="BX78" s="10"/>
      <c r="BY78" s="10"/>
      <c r="BZ78" s="10"/>
      <c r="CA78" s="10"/>
      <c r="CB78" s="10"/>
      <c r="CC78" s="10"/>
      <c r="CD78" s="10">
        <v>87363</v>
      </c>
      <c r="CE78" s="10"/>
      <c r="CF78" s="10"/>
      <c r="CG78" s="10"/>
      <c r="CH78" s="10"/>
      <c r="CI78" s="10">
        <v>18544</v>
      </c>
      <c r="CJ78" s="10"/>
      <c r="CK78" s="10"/>
      <c r="CL78" s="10"/>
      <c r="CM78" s="10"/>
      <c r="CN78" s="10"/>
      <c r="CO78" s="10">
        <v>46846</v>
      </c>
      <c r="CP78" s="10"/>
      <c r="CQ78" s="10"/>
      <c r="CR78" s="10">
        <f t="shared" si="8"/>
        <v>152753</v>
      </c>
      <c r="CS78" s="10"/>
      <c r="CT78" s="10"/>
      <c r="CU78" s="10"/>
      <c r="CV78" s="10">
        <f t="shared" si="11"/>
        <v>0</v>
      </c>
      <c r="CW78" s="10">
        <f t="shared" si="7"/>
        <v>5280777</v>
      </c>
    </row>
    <row r="79" spans="1:101" x14ac:dyDescent="0.3">
      <c r="A79" t="s">
        <v>648</v>
      </c>
      <c r="B79" s="5" t="s">
        <v>675</v>
      </c>
      <c r="C79" t="s">
        <v>386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>
        <v>84985</v>
      </c>
      <c r="AF79" s="10"/>
      <c r="AG79" s="10">
        <v>87092</v>
      </c>
      <c r="AH79" s="10">
        <v>17006</v>
      </c>
      <c r="AI79" s="10">
        <v>388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>
        <v>19</v>
      </c>
      <c r="AV79" s="10"/>
      <c r="AW79" s="10"/>
      <c r="AX79" s="10"/>
      <c r="AY79" s="10">
        <v>53186</v>
      </c>
      <c r="AZ79" s="10"/>
      <c r="BA79" s="10">
        <v>4672</v>
      </c>
      <c r="BB79" s="10"/>
      <c r="BC79" s="10">
        <v>1450</v>
      </c>
      <c r="BD79" s="10"/>
      <c r="BE79" s="10"/>
      <c r="BF79" s="10">
        <v>13531</v>
      </c>
      <c r="BG79" s="10">
        <f t="shared" si="9"/>
        <v>262329</v>
      </c>
      <c r="BH79" s="10">
        <v>336553</v>
      </c>
      <c r="BI79" s="10">
        <v>2330875</v>
      </c>
      <c r="BJ79" s="10"/>
      <c r="BK79" s="10"/>
      <c r="BL79" s="10">
        <v>152491</v>
      </c>
      <c r="BM79" s="10">
        <v>794617</v>
      </c>
      <c r="BN79" s="10">
        <v>2447555</v>
      </c>
      <c r="BO79" s="10">
        <v>38643</v>
      </c>
      <c r="BP79" s="10">
        <v>467934</v>
      </c>
      <c r="BQ79" s="10">
        <v>390653</v>
      </c>
      <c r="BR79" s="10"/>
      <c r="BS79" s="10"/>
      <c r="BT79" s="10"/>
      <c r="BU79" s="10">
        <v>147280</v>
      </c>
      <c r="BV79" s="10"/>
      <c r="BW79" s="10">
        <f t="shared" si="10"/>
        <v>7106601</v>
      </c>
      <c r="BX79" s="10"/>
      <c r="BY79" s="10"/>
      <c r="BZ79" s="10">
        <v>130191</v>
      </c>
      <c r="CA79" s="10"/>
      <c r="CB79" s="10">
        <v>18735</v>
      </c>
      <c r="CC79" s="10">
        <v>1150</v>
      </c>
      <c r="CD79" s="10">
        <v>108918</v>
      </c>
      <c r="CE79" s="10"/>
      <c r="CF79" s="10"/>
      <c r="CG79" s="10"/>
      <c r="CH79" s="10"/>
      <c r="CI79" s="10">
        <v>191520</v>
      </c>
      <c r="CJ79" s="10"/>
      <c r="CK79" s="10"/>
      <c r="CL79" s="10"/>
      <c r="CM79" s="10"/>
      <c r="CN79" s="10"/>
      <c r="CO79" s="10">
        <v>53211</v>
      </c>
      <c r="CP79" s="10"/>
      <c r="CQ79" s="10"/>
      <c r="CR79" s="10">
        <f t="shared" si="8"/>
        <v>503725</v>
      </c>
      <c r="CS79" s="10"/>
      <c r="CT79" s="10"/>
      <c r="CU79" s="10"/>
      <c r="CV79" s="10">
        <f t="shared" si="11"/>
        <v>0</v>
      </c>
      <c r="CW79" s="10">
        <f t="shared" si="7"/>
        <v>7872655</v>
      </c>
    </row>
    <row r="80" spans="1:101" x14ac:dyDescent="0.3">
      <c r="A80" t="s">
        <v>648</v>
      </c>
      <c r="B80" s="5">
        <v>82</v>
      </c>
      <c r="C80" t="s">
        <v>414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>
        <v>26400</v>
      </c>
      <c r="AB80" s="10">
        <v>60556</v>
      </c>
      <c r="AC80" s="10"/>
      <c r="AD80" s="10"/>
      <c r="AE80" s="10">
        <v>382993</v>
      </c>
      <c r="AF80" s="10"/>
      <c r="AG80" s="10">
        <v>320502</v>
      </c>
      <c r="AH80" s="10">
        <v>16177</v>
      </c>
      <c r="AI80" s="10">
        <v>1400</v>
      </c>
      <c r="AJ80" s="10"/>
      <c r="AK80" s="10">
        <v>6754</v>
      </c>
      <c r="AL80" s="10">
        <v>62844</v>
      </c>
      <c r="AM80" s="10">
        <v>4853</v>
      </c>
      <c r="AN80" s="10">
        <v>895</v>
      </c>
      <c r="AO80" s="10"/>
      <c r="AP80" s="10">
        <v>1683</v>
      </c>
      <c r="AQ80" s="10"/>
      <c r="AR80" s="10">
        <v>33346</v>
      </c>
      <c r="AS80" s="10">
        <v>755</v>
      </c>
      <c r="AT80" s="10">
        <v>290</v>
      </c>
      <c r="AU80" s="10">
        <v>5345</v>
      </c>
      <c r="AV80" s="10">
        <v>36365</v>
      </c>
      <c r="AW80" s="10"/>
      <c r="AX80" s="10"/>
      <c r="AY80" s="10">
        <v>28240</v>
      </c>
      <c r="AZ80" s="10"/>
      <c r="BA80" s="10">
        <v>6082</v>
      </c>
      <c r="BB80" s="10"/>
      <c r="BC80" s="10"/>
      <c r="BD80" s="10"/>
      <c r="BE80" s="10"/>
      <c r="BF80" s="10">
        <v>191513</v>
      </c>
      <c r="BG80" s="10">
        <f t="shared" si="9"/>
        <v>1186993</v>
      </c>
      <c r="BH80" s="10"/>
      <c r="BI80" s="10">
        <v>8487503</v>
      </c>
      <c r="BJ80" s="10">
        <v>25680</v>
      </c>
      <c r="BK80" s="10"/>
      <c r="BL80" s="10">
        <v>535067</v>
      </c>
      <c r="BM80" s="10">
        <v>3431129</v>
      </c>
      <c r="BN80" s="10">
        <v>454589</v>
      </c>
      <c r="BO80" s="10">
        <v>140251</v>
      </c>
      <c r="BP80" s="10">
        <v>8230618</v>
      </c>
      <c r="BQ80" s="10">
        <v>1391440</v>
      </c>
      <c r="BR80" s="10"/>
      <c r="BS80" s="10"/>
      <c r="BT80" s="10"/>
      <c r="BU80" s="10">
        <v>496635</v>
      </c>
      <c r="BV80" s="10">
        <v>2728</v>
      </c>
      <c r="BW80" s="10">
        <f t="shared" si="10"/>
        <v>23195640</v>
      </c>
      <c r="BX80" s="10"/>
      <c r="BY80" s="10"/>
      <c r="BZ80" s="10"/>
      <c r="CA80" s="10">
        <v>7720</v>
      </c>
      <c r="CB80" s="10"/>
      <c r="CC80" s="10">
        <v>7385</v>
      </c>
      <c r="CD80" s="10">
        <v>339637</v>
      </c>
      <c r="CE80" s="10"/>
      <c r="CF80" s="10"/>
      <c r="CG80" s="10"/>
      <c r="CH80" s="10"/>
      <c r="CI80" s="10">
        <v>675256</v>
      </c>
      <c r="CJ80" s="10"/>
      <c r="CK80" s="10"/>
      <c r="CL80" s="10"/>
      <c r="CM80" s="10"/>
      <c r="CN80" s="10"/>
      <c r="CO80" s="10">
        <v>472657</v>
      </c>
      <c r="CP80" s="10"/>
      <c r="CQ80" s="10"/>
      <c r="CR80" s="10">
        <f t="shared" si="8"/>
        <v>1502655</v>
      </c>
      <c r="CS80" s="10"/>
      <c r="CT80" s="10"/>
      <c r="CU80" s="10"/>
      <c r="CV80" s="10">
        <f t="shared" si="11"/>
        <v>0</v>
      </c>
      <c r="CW80" s="10">
        <f t="shared" si="7"/>
        <v>25885288</v>
      </c>
    </row>
    <row r="81" spans="1:101" x14ac:dyDescent="0.3">
      <c r="A81" t="s">
        <v>648</v>
      </c>
      <c r="B81" s="5" t="s">
        <v>676</v>
      </c>
      <c r="C81" t="s">
        <v>398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>
        <v>295341</v>
      </c>
      <c r="AF81" s="10"/>
      <c r="AG81" s="10">
        <v>59470</v>
      </c>
      <c r="AH81" s="10">
        <v>1804</v>
      </c>
      <c r="AI81" s="10">
        <v>1099</v>
      </c>
      <c r="AJ81" s="10">
        <v>3640</v>
      </c>
      <c r="AK81" s="10">
        <v>2090</v>
      </c>
      <c r="AL81" s="10">
        <v>150</v>
      </c>
      <c r="AM81" s="10">
        <v>-45</v>
      </c>
      <c r="AN81" s="10">
        <v>622</v>
      </c>
      <c r="AO81" s="10">
        <v>-309</v>
      </c>
      <c r="AP81" s="10">
        <v>662</v>
      </c>
      <c r="AQ81" s="10">
        <v>-108</v>
      </c>
      <c r="AR81" s="10">
        <v>6755</v>
      </c>
      <c r="AS81" s="10">
        <v>-800</v>
      </c>
      <c r="AT81" s="10"/>
      <c r="AU81" s="10">
        <v>372</v>
      </c>
      <c r="AV81" s="10">
        <v>16474</v>
      </c>
      <c r="AW81" s="10"/>
      <c r="AX81" s="10"/>
      <c r="AY81" s="10">
        <v>8623</v>
      </c>
      <c r="AZ81" s="10"/>
      <c r="BA81" s="10">
        <v>8333</v>
      </c>
      <c r="BB81" s="10"/>
      <c r="BC81" s="10"/>
      <c r="BD81" s="10"/>
      <c r="BE81" s="10"/>
      <c r="BF81" s="10">
        <v>7869</v>
      </c>
      <c r="BG81" s="10">
        <f t="shared" si="9"/>
        <v>412042</v>
      </c>
      <c r="BH81" s="10">
        <v>246973</v>
      </c>
      <c r="BI81" s="10">
        <v>2350304</v>
      </c>
      <c r="BJ81" s="10"/>
      <c r="BK81" s="10"/>
      <c r="BL81" s="10">
        <v>193022</v>
      </c>
      <c r="BM81" s="10">
        <v>1142981</v>
      </c>
      <c r="BN81" s="10">
        <v>2260840</v>
      </c>
      <c r="BO81" s="10">
        <v>48337</v>
      </c>
      <c r="BP81" s="10">
        <v>450340</v>
      </c>
      <c r="BQ81" s="10">
        <v>438085</v>
      </c>
      <c r="BR81" s="10"/>
      <c r="BS81" s="10"/>
      <c r="BT81" s="10"/>
      <c r="BU81" s="10">
        <v>381318</v>
      </c>
      <c r="BV81" s="10">
        <v>6852</v>
      </c>
      <c r="BW81" s="10">
        <f t="shared" si="10"/>
        <v>7519052</v>
      </c>
      <c r="BX81" s="10"/>
      <c r="BY81" s="10"/>
      <c r="BZ81" s="10">
        <v>356058</v>
      </c>
      <c r="CA81" s="10"/>
      <c r="CB81" s="10"/>
      <c r="CC81" s="10">
        <v>2589</v>
      </c>
      <c r="CD81" s="10">
        <v>156353</v>
      </c>
      <c r="CE81" s="10"/>
      <c r="CF81" s="10"/>
      <c r="CG81" s="10"/>
      <c r="CH81" s="10"/>
      <c r="CI81" s="10">
        <v>322453</v>
      </c>
      <c r="CJ81" s="10"/>
      <c r="CK81" s="10"/>
      <c r="CL81" s="10"/>
      <c r="CM81" s="10"/>
      <c r="CN81" s="10"/>
      <c r="CO81" s="10">
        <v>255307</v>
      </c>
      <c r="CP81" s="10"/>
      <c r="CQ81" s="10">
        <v>25697</v>
      </c>
      <c r="CR81" s="10">
        <f t="shared" si="8"/>
        <v>1118457</v>
      </c>
      <c r="CS81" s="10"/>
      <c r="CT81" s="10"/>
      <c r="CU81" s="10"/>
      <c r="CV81" s="10">
        <f t="shared" si="11"/>
        <v>0</v>
      </c>
      <c r="CW81" s="10">
        <f t="shared" si="7"/>
        <v>9049551</v>
      </c>
    </row>
    <row r="82" spans="1:101" x14ac:dyDescent="0.3">
      <c r="A82" t="s">
        <v>648</v>
      </c>
      <c r="B82" s="5" t="s">
        <v>677</v>
      </c>
      <c r="C82" t="s">
        <v>356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>
        <v>448400</v>
      </c>
      <c r="AF82" s="10"/>
      <c r="AG82" s="10">
        <v>182761</v>
      </c>
      <c r="AH82" s="10">
        <v>33900</v>
      </c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>
        <v>125</v>
      </c>
      <c r="AV82" s="10"/>
      <c r="AW82" s="10"/>
      <c r="AX82" s="10"/>
      <c r="AY82" s="10"/>
      <c r="AZ82" s="10"/>
      <c r="BA82" s="10">
        <v>126580</v>
      </c>
      <c r="BB82" s="10"/>
      <c r="BC82" s="10"/>
      <c r="BD82" s="10"/>
      <c r="BE82" s="10"/>
      <c r="BF82" s="10">
        <v>-3050</v>
      </c>
      <c r="BG82" s="10">
        <f t="shared" si="9"/>
        <v>788716</v>
      </c>
      <c r="BH82" s="10">
        <v>479589</v>
      </c>
      <c r="BI82" s="10">
        <v>3326359</v>
      </c>
      <c r="BJ82" s="10"/>
      <c r="BK82" s="10"/>
      <c r="BL82" s="10">
        <v>239285</v>
      </c>
      <c r="BM82" s="10">
        <v>1216483</v>
      </c>
      <c r="BN82" s="10">
        <v>3228433</v>
      </c>
      <c r="BO82" s="10">
        <v>42822</v>
      </c>
      <c r="BP82" s="10">
        <v>726104</v>
      </c>
      <c r="BQ82" s="10">
        <v>546551</v>
      </c>
      <c r="BR82" s="10"/>
      <c r="BS82" s="10"/>
      <c r="BT82" s="10"/>
      <c r="BU82" s="10">
        <v>285821</v>
      </c>
      <c r="BV82" s="10"/>
      <c r="BW82" s="10">
        <f t="shared" si="10"/>
        <v>10091447</v>
      </c>
      <c r="BX82" s="10"/>
      <c r="BY82" s="10"/>
      <c r="BZ82" s="10"/>
      <c r="CA82" s="10"/>
      <c r="CB82" s="10"/>
      <c r="CC82" s="10">
        <v>2503</v>
      </c>
      <c r="CD82" s="10">
        <v>153247</v>
      </c>
      <c r="CE82" s="10"/>
      <c r="CF82" s="10"/>
      <c r="CG82" s="10"/>
      <c r="CH82" s="10"/>
      <c r="CI82" s="10">
        <v>225260</v>
      </c>
      <c r="CJ82" s="10"/>
      <c r="CK82" s="10"/>
      <c r="CL82" s="10"/>
      <c r="CM82" s="10"/>
      <c r="CN82" s="10"/>
      <c r="CO82" s="10">
        <v>65171</v>
      </c>
      <c r="CP82" s="10"/>
      <c r="CQ82" s="10"/>
      <c r="CR82" s="10">
        <f t="shared" si="8"/>
        <v>446181</v>
      </c>
      <c r="CS82" s="10"/>
      <c r="CT82" s="10"/>
      <c r="CU82" s="10"/>
      <c r="CV82" s="10">
        <f t="shared" si="11"/>
        <v>0</v>
      </c>
      <c r="CW82" s="10">
        <f t="shared" ref="CW82:CW113" si="12">CV82+CR82+BW82+BG82</f>
        <v>11326344</v>
      </c>
    </row>
    <row r="83" spans="1:101" x14ac:dyDescent="0.3">
      <c r="A83" t="s">
        <v>648</v>
      </c>
      <c r="B83" s="5" t="s">
        <v>678</v>
      </c>
      <c r="C83" t="s">
        <v>434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>
        <v>165080</v>
      </c>
      <c r="AF83" s="10"/>
      <c r="AG83" s="10">
        <v>63324</v>
      </c>
      <c r="AH83" s="10">
        <v>183</v>
      </c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>
        <v>500</v>
      </c>
      <c r="AV83" s="10"/>
      <c r="AW83" s="10">
        <v>1854</v>
      </c>
      <c r="AX83" s="10"/>
      <c r="AY83" s="10"/>
      <c r="AZ83" s="10"/>
      <c r="BA83" s="10">
        <v>34049</v>
      </c>
      <c r="BB83" s="10"/>
      <c r="BC83" s="10"/>
      <c r="BD83" s="10"/>
      <c r="BE83" s="10"/>
      <c r="BF83" s="10">
        <v>17870</v>
      </c>
      <c r="BG83" s="10">
        <f t="shared" si="9"/>
        <v>282860</v>
      </c>
      <c r="BH83" s="10">
        <v>137807</v>
      </c>
      <c r="BI83" s="10">
        <v>1385266</v>
      </c>
      <c r="BJ83" s="10"/>
      <c r="BK83" s="10"/>
      <c r="BL83" s="10">
        <v>127284</v>
      </c>
      <c r="BM83" s="10">
        <v>645348</v>
      </c>
      <c r="BN83" s="10">
        <v>1449367</v>
      </c>
      <c r="BO83" s="10">
        <v>21098</v>
      </c>
      <c r="BP83" s="10">
        <v>264852</v>
      </c>
      <c r="BQ83" s="10">
        <v>192506</v>
      </c>
      <c r="BR83" s="10"/>
      <c r="BS83" s="10"/>
      <c r="BT83" s="10"/>
      <c r="BU83" s="10">
        <v>93990</v>
      </c>
      <c r="BV83" s="10"/>
      <c r="BW83" s="10">
        <f t="shared" si="10"/>
        <v>4317518</v>
      </c>
      <c r="BX83" s="10"/>
      <c r="BY83" s="10"/>
      <c r="BZ83" s="10">
        <v>80178</v>
      </c>
      <c r="CA83" s="10"/>
      <c r="CB83" s="10"/>
      <c r="CC83" s="10">
        <v>1760</v>
      </c>
      <c r="CD83" s="10">
        <v>81765</v>
      </c>
      <c r="CE83" s="10"/>
      <c r="CF83" s="10"/>
      <c r="CG83" s="10"/>
      <c r="CH83" s="10"/>
      <c r="CI83" s="10">
        <v>120267</v>
      </c>
      <c r="CJ83" s="10"/>
      <c r="CK83" s="10"/>
      <c r="CL83" s="10"/>
      <c r="CM83" s="10"/>
      <c r="CN83" s="10"/>
      <c r="CO83" s="10">
        <v>107248</v>
      </c>
      <c r="CP83" s="10"/>
      <c r="CQ83" s="10"/>
      <c r="CR83" s="10">
        <f t="shared" si="8"/>
        <v>391218</v>
      </c>
      <c r="CS83" s="10"/>
      <c r="CT83" s="10"/>
      <c r="CU83" s="10"/>
      <c r="CV83" s="10">
        <f t="shared" si="11"/>
        <v>0</v>
      </c>
      <c r="CW83" s="10">
        <f t="shared" si="12"/>
        <v>4991596</v>
      </c>
    </row>
    <row r="84" spans="1:101" x14ac:dyDescent="0.3">
      <c r="A84" t="s">
        <v>648</v>
      </c>
      <c r="B84" s="5" t="s">
        <v>679</v>
      </c>
      <c r="C84" t="s">
        <v>404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>
        <v>63862</v>
      </c>
      <c r="AF84" s="10"/>
      <c r="AG84" s="10">
        <v>35771</v>
      </c>
      <c r="AH84" s="10">
        <v>5</v>
      </c>
      <c r="AI84" s="10"/>
      <c r="AJ84" s="10"/>
      <c r="AK84" s="10"/>
      <c r="AL84" s="10">
        <v>3142</v>
      </c>
      <c r="AM84" s="10">
        <v>915</v>
      </c>
      <c r="AN84" s="10">
        <v>-936</v>
      </c>
      <c r="AO84" s="10">
        <v>1190</v>
      </c>
      <c r="AP84" s="10">
        <v>1775</v>
      </c>
      <c r="AQ84" s="10">
        <v>1085</v>
      </c>
      <c r="AR84" s="10">
        <v>877</v>
      </c>
      <c r="AS84" s="10"/>
      <c r="AT84" s="10"/>
      <c r="AU84" s="10"/>
      <c r="AV84" s="10">
        <v>270</v>
      </c>
      <c r="AW84" s="10"/>
      <c r="AX84" s="10"/>
      <c r="AY84" s="10">
        <v>180</v>
      </c>
      <c r="AZ84" s="10"/>
      <c r="BA84" s="10">
        <v>29057</v>
      </c>
      <c r="BB84" s="10"/>
      <c r="BC84" s="10"/>
      <c r="BD84" s="10"/>
      <c r="BE84" s="10"/>
      <c r="BF84" s="10">
        <v>8697</v>
      </c>
      <c r="BG84" s="10">
        <f t="shared" si="9"/>
        <v>145890</v>
      </c>
      <c r="BH84" s="10">
        <v>168872</v>
      </c>
      <c r="BI84" s="10">
        <v>1261942</v>
      </c>
      <c r="BJ84" s="10"/>
      <c r="BK84" s="10"/>
      <c r="BL84" s="10">
        <v>98367</v>
      </c>
      <c r="BM84" s="10">
        <v>588590</v>
      </c>
      <c r="BN84" s="10">
        <v>1140496</v>
      </c>
      <c r="BO84" s="10">
        <v>21313</v>
      </c>
      <c r="BP84" s="10">
        <v>321350</v>
      </c>
      <c r="BQ84" s="10">
        <v>234052</v>
      </c>
      <c r="BR84" s="10"/>
      <c r="BS84" s="10"/>
      <c r="BT84" s="10"/>
      <c r="BU84" s="10">
        <v>89845</v>
      </c>
      <c r="BV84" s="10"/>
      <c r="BW84" s="10">
        <f t="shared" si="10"/>
        <v>3924827</v>
      </c>
      <c r="BX84" s="10"/>
      <c r="BY84" s="10"/>
      <c r="BZ84" s="10">
        <v>288058</v>
      </c>
      <c r="CA84" s="10"/>
      <c r="CB84" s="10"/>
      <c r="CC84" s="10">
        <v>1780</v>
      </c>
      <c r="CD84" s="10">
        <v>104075</v>
      </c>
      <c r="CE84" s="10"/>
      <c r="CF84" s="10"/>
      <c r="CG84" s="10"/>
      <c r="CH84" s="10"/>
      <c r="CI84" s="10">
        <v>167740</v>
      </c>
      <c r="CJ84" s="10"/>
      <c r="CK84" s="10"/>
      <c r="CL84" s="10"/>
      <c r="CM84" s="10"/>
      <c r="CN84" s="10"/>
      <c r="CO84" s="10">
        <v>81265</v>
      </c>
      <c r="CP84" s="10"/>
      <c r="CQ84" s="10">
        <v>16725</v>
      </c>
      <c r="CR84" s="10">
        <f t="shared" si="8"/>
        <v>659643</v>
      </c>
      <c r="CS84" s="10"/>
      <c r="CT84" s="10"/>
      <c r="CU84" s="10"/>
      <c r="CV84" s="10">
        <f t="shared" si="11"/>
        <v>0</v>
      </c>
      <c r="CW84" s="10">
        <f t="shared" si="12"/>
        <v>4730360</v>
      </c>
    </row>
    <row r="85" spans="1:101" x14ac:dyDescent="0.3">
      <c r="A85" t="s">
        <v>648</v>
      </c>
      <c r="B85" s="5" t="s">
        <v>680</v>
      </c>
      <c r="C85" t="s">
        <v>274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>
        <v>13356</v>
      </c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>
        <v>89058</v>
      </c>
      <c r="BB85" s="10"/>
      <c r="BC85" s="10"/>
      <c r="BD85" s="10"/>
      <c r="BE85" s="10"/>
      <c r="BF85" s="10"/>
      <c r="BG85" s="10">
        <f t="shared" si="9"/>
        <v>102414</v>
      </c>
      <c r="BH85" s="10">
        <v>186783</v>
      </c>
      <c r="BI85" s="10">
        <v>904660</v>
      </c>
      <c r="BJ85" s="10"/>
      <c r="BK85" s="10"/>
      <c r="BL85" s="10">
        <v>84285</v>
      </c>
      <c r="BM85" s="10">
        <v>444456</v>
      </c>
      <c r="BN85" s="10">
        <v>1008992</v>
      </c>
      <c r="BO85" s="10">
        <v>19375</v>
      </c>
      <c r="BP85" s="10">
        <v>213731</v>
      </c>
      <c r="BQ85" s="10">
        <v>212158</v>
      </c>
      <c r="BR85" s="10"/>
      <c r="BS85" s="10"/>
      <c r="BT85" s="10"/>
      <c r="BU85" s="10">
        <v>179897</v>
      </c>
      <c r="BV85" s="10">
        <v>3000</v>
      </c>
      <c r="BW85" s="10">
        <f t="shared" si="10"/>
        <v>3257337</v>
      </c>
      <c r="BX85" s="10"/>
      <c r="BY85" s="10"/>
      <c r="BZ85" s="10">
        <v>501926</v>
      </c>
      <c r="CA85" s="10"/>
      <c r="CB85" s="10"/>
      <c r="CC85" s="10">
        <v>3277</v>
      </c>
      <c r="CD85" s="10">
        <v>73318</v>
      </c>
      <c r="CE85" s="10"/>
      <c r="CF85" s="10"/>
      <c r="CG85" s="10"/>
      <c r="CH85" s="10"/>
      <c r="CI85" s="10">
        <v>412603</v>
      </c>
      <c r="CJ85" s="10"/>
      <c r="CK85" s="10"/>
      <c r="CL85" s="10"/>
      <c r="CM85" s="10"/>
      <c r="CN85" s="10">
        <v>352948</v>
      </c>
      <c r="CO85" s="10">
        <v>344610</v>
      </c>
      <c r="CP85" s="10"/>
      <c r="CQ85" s="10"/>
      <c r="CR85" s="10">
        <f t="shared" si="8"/>
        <v>1688682</v>
      </c>
      <c r="CS85" s="10"/>
      <c r="CT85" s="10"/>
      <c r="CU85" s="10"/>
      <c r="CV85" s="10">
        <f t="shared" si="11"/>
        <v>0</v>
      </c>
      <c r="CW85" s="10">
        <f t="shared" si="12"/>
        <v>5048433</v>
      </c>
    </row>
    <row r="86" spans="1:101" x14ac:dyDescent="0.3">
      <c r="A86" t="s">
        <v>648</v>
      </c>
      <c r="B86" s="5" t="s">
        <v>681</v>
      </c>
      <c r="C86" t="s">
        <v>432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>
        <v>999724</v>
      </c>
      <c r="AF86" s="10"/>
      <c r="AG86" s="10">
        <v>240914</v>
      </c>
      <c r="AH86" s="10">
        <v>3813</v>
      </c>
      <c r="AI86" s="10">
        <v>12154</v>
      </c>
      <c r="AJ86" s="10"/>
      <c r="AK86" s="10"/>
      <c r="AL86" s="10"/>
      <c r="AM86" s="10"/>
      <c r="AN86" s="10">
        <v>10658</v>
      </c>
      <c r="AO86" s="10">
        <v>-120</v>
      </c>
      <c r="AP86" s="10">
        <v>35</v>
      </c>
      <c r="AQ86" s="10">
        <v>-135</v>
      </c>
      <c r="AR86" s="10">
        <v>76855</v>
      </c>
      <c r="AS86" s="10">
        <v>-2170</v>
      </c>
      <c r="AT86" s="10"/>
      <c r="AU86" s="10"/>
      <c r="AV86" s="10"/>
      <c r="AW86" s="10"/>
      <c r="AX86" s="10"/>
      <c r="AY86" s="10">
        <v>82021</v>
      </c>
      <c r="AZ86" s="10"/>
      <c r="BA86" s="10">
        <v>74080</v>
      </c>
      <c r="BB86" s="10"/>
      <c r="BC86" s="10"/>
      <c r="BD86" s="10"/>
      <c r="BE86" s="10"/>
      <c r="BF86" s="10">
        <v>90200</v>
      </c>
      <c r="BG86" s="10">
        <f t="shared" si="9"/>
        <v>1588029</v>
      </c>
      <c r="BH86" s="10">
        <v>761618</v>
      </c>
      <c r="BI86" s="10">
        <v>4710745</v>
      </c>
      <c r="BJ86" s="10"/>
      <c r="BK86" s="10"/>
      <c r="BL86" s="10">
        <v>390240</v>
      </c>
      <c r="BM86" s="10">
        <v>2103599</v>
      </c>
      <c r="BN86" s="10">
        <v>4691409</v>
      </c>
      <c r="BO86" s="10">
        <v>67098</v>
      </c>
      <c r="BP86" s="10">
        <v>960639</v>
      </c>
      <c r="BQ86" s="10">
        <v>872456</v>
      </c>
      <c r="BR86" s="10"/>
      <c r="BS86" s="10"/>
      <c r="BT86" s="10"/>
      <c r="BU86" s="10">
        <v>236860</v>
      </c>
      <c r="BV86" s="10"/>
      <c r="BW86" s="10">
        <f t="shared" si="10"/>
        <v>14794664</v>
      </c>
      <c r="BX86" s="10"/>
      <c r="BY86" s="10"/>
      <c r="BZ86" s="10">
        <v>207435</v>
      </c>
      <c r="CA86" s="10"/>
      <c r="CB86" s="10"/>
      <c r="CC86" s="10">
        <v>4751</v>
      </c>
      <c r="CD86" s="10">
        <v>226833</v>
      </c>
      <c r="CE86" s="10"/>
      <c r="CF86" s="10"/>
      <c r="CG86" s="10"/>
      <c r="CH86" s="10"/>
      <c r="CI86" s="10">
        <v>324546</v>
      </c>
      <c r="CJ86" s="10"/>
      <c r="CK86" s="10"/>
      <c r="CL86" s="10"/>
      <c r="CM86" s="10"/>
      <c r="CN86" s="10"/>
      <c r="CO86" s="10">
        <v>97289</v>
      </c>
      <c r="CP86" s="10"/>
      <c r="CQ86" s="10"/>
      <c r="CR86" s="10">
        <f t="shared" si="8"/>
        <v>860854</v>
      </c>
      <c r="CS86" s="10"/>
      <c r="CT86" s="10"/>
      <c r="CU86" s="10"/>
      <c r="CV86" s="10">
        <f t="shared" si="11"/>
        <v>0</v>
      </c>
      <c r="CW86" s="10">
        <f t="shared" si="12"/>
        <v>17243547</v>
      </c>
    </row>
    <row r="87" spans="1:101" x14ac:dyDescent="0.3">
      <c r="A87" t="s">
        <v>648</v>
      </c>
      <c r="B87" s="5" t="s">
        <v>682</v>
      </c>
      <c r="C87" t="s">
        <v>364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>
        <v>111238</v>
      </c>
      <c r="AF87" s="10"/>
      <c r="AG87" s="10"/>
      <c r="AH87" s="10"/>
      <c r="AI87" s="10"/>
      <c r="AJ87" s="10"/>
      <c r="AK87" s="10"/>
      <c r="AL87" s="10">
        <v>1970</v>
      </c>
      <c r="AM87" s="10"/>
      <c r="AN87" s="10">
        <v>25210</v>
      </c>
      <c r="AO87" s="10">
        <v>-986</v>
      </c>
      <c r="AP87" s="10">
        <v>2231</v>
      </c>
      <c r="AQ87" s="10"/>
      <c r="AR87" s="10">
        <v>51841</v>
      </c>
      <c r="AS87" s="10"/>
      <c r="AT87" s="10">
        <v>19898</v>
      </c>
      <c r="AU87" s="10"/>
      <c r="AV87" s="10"/>
      <c r="AW87" s="10"/>
      <c r="AX87" s="10"/>
      <c r="AY87" s="10">
        <v>14980</v>
      </c>
      <c r="AZ87" s="10"/>
      <c r="BA87" s="10">
        <v>12341</v>
      </c>
      <c r="BB87" s="10"/>
      <c r="BC87" s="10"/>
      <c r="BD87" s="10"/>
      <c r="BE87" s="10"/>
      <c r="BF87" s="10">
        <v>117814</v>
      </c>
      <c r="BG87" s="10">
        <f t="shared" si="9"/>
        <v>356537</v>
      </c>
      <c r="BH87" s="10">
        <v>204272</v>
      </c>
      <c r="BI87" s="10">
        <v>2512477</v>
      </c>
      <c r="BJ87" s="10"/>
      <c r="BK87" s="10"/>
      <c r="BL87" s="10">
        <v>209363</v>
      </c>
      <c r="BM87" s="10">
        <v>630344</v>
      </c>
      <c r="BN87" s="10">
        <v>2222752</v>
      </c>
      <c r="BO87" s="10">
        <v>23696</v>
      </c>
      <c r="BP87" s="10">
        <v>425918</v>
      </c>
      <c r="BQ87" s="10">
        <v>262713</v>
      </c>
      <c r="BR87" s="10"/>
      <c r="BS87" s="10"/>
      <c r="BT87" s="10"/>
      <c r="BU87" s="10">
        <v>33705</v>
      </c>
      <c r="BV87" s="10"/>
      <c r="BW87" s="10">
        <f t="shared" si="10"/>
        <v>6525240</v>
      </c>
      <c r="BX87" s="10"/>
      <c r="BY87" s="10"/>
      <c r="BZ87" s="10">
        <v>47034</v>
      </c>
      <c r="CA87" s="10"/>
      <c r="CB87" s="10"/>
      <c r="CC87" s="10">
        <v>4165</v>
      </c>
      <c r="CD87" s="10">
        <v>107883</v>
      </c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>
        <v>624</v>
      </c>
      <c r="CP87" s="10"/>
      <c r="CQ87" s="10"/>
      <c r="CR87" s="10">
        <f t="shared" si="8"/>
        <v>159706</v>
      </c>
      <c r="CS87" s="10"/>
      <c r="CT87" s="10"/>
      <c r="CU87" s="10"/>
      <c r="CV87" s="10">
        <f t="shared" si="11"/>
        <v>0</v>
      </c>
      <c r="CW87" s="10">
        <f t="shared" si="12"/>
        <v>7041483</v>
      </c>
    </row>
    <row r="88" spans="1:101" x14ac:dyDescent="0.3">
      <c r="A88" t="s">
        <v>648</v>
      </c>
      <c r="B88" s="5" t="s">
        <v>683</v>
      </c>
      <c r="C88" t="s">
        <v>372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>
        <v>68977</v>
      </c>
      <c r="AF88" s="10"/>
      <c r="AG88" s="10">
        <v>112435</v>
      </c>
      <c r="AH88" s="10"/>
      <c r="AI88" s="10"/>
      <c r="AJ88" s="10"/>
      <c r="AK88" s="10">
        <v>4524</v>
      </c>
      <c r="AL88" s="10">
        <v>4809</v>
      </c>
      <c r="AM88" s="10"/>
      <c r="AN88" s="10"/>
      <c r="AO88" s="10"/>
      <c r="AP88" s="10">
        <v>22833</v>
      </c>
      <c r="AQ88" s="10"/>
      <c r="AR88" s="10">
        <v>18628</v>
      </c>
      <c r="AS88" s="10"/>
      <c r="AT88" s="10"/>
      <c r="AU88" s="10">
        <v>38</v>
      </c>
      <c r="AV88" s="10">
        <v>806</v>
      </c>
      <c r="AW88" s="10"/>
      <c r="AX88" s="10"/>
      <c r="AY88" s="10">
        <v>14965</v>
      </c>
      <c r="AZ88" s="10">
        <v>12937</v>
      </c>
      <c r="BA88" s="10">
        <v>17173</v>
      </c>
      <c r="BB88" s="10"/>
      <c r="BC88" s="10"/>
      <c r="BD88" s="10"/>
      <c r="BE88" s="10"/>
      <c r="BF88" s="10">
        <v>4691</v>
      </c>
      <c r="BG88" s="10">
        <f t="shared" si="9"/>
        <v>282816</v>
      </c>
      <c r="BH88" s="10">
        <v>288866</v>
      </c>
      <c r="BI88" s="10">
        <v>1606254</v>
      </c>
      <c r="BJ88" s="10"/>
      <c r="BK88" s="10"/>
      <c r="BL88" s="10">
        <v>117329</v>
      </c>
      <c r="BM88" s="10">
        <v>585175</v>
      </c>
      <c r="BN88" s="10">
        <v>1585112</v>
      </c>
      <c r="BO88" s="10">
        <v>16954</v>
      </c>
      <c r="BP88" s="10">
        <v>281604</v>
      </c>
      <c r="BQ88" s="10">
        <v>269880</v>
      </c>
      <c r="BR88" s="10"/>
      <c r="BS88" s="10"/>
      <c r="BT88" s="10"/>
      <c r="BU88" s="10">
        <v>8422</v>
      </c>
      <c r="BV88" s="10"/>
      <c r="BW88" s="10">
        <f t="shared" si="10"/>
        <v>4759596</v>
      </c>
      <c r="BX88" s="10"/>
      <c r="BY88" s="10"/>
      <c r="BZ88" s="10"/>
      <c r="CA88" s="10"/>
      <c r="CB88" s="10"/>
      <c r="CC88" s="10"/>
      <c r="CD88" s="10">
        <v>78250</v>
      </c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>
        <f t="shared" si="8"/>
        <v>78250</v>
      </c>
      <c r="CS88" s="10"/>
      <c r="CT88" s="10"/>
      <c r="CU88" s="10"/>
      <c r="CV88" s="10">
        <f t="shared" si="11"/>
        <v>0</v>
      </c>
      <c r="CW88" s="10">
        <f t="shared" si="12"/>
        <v>5120662</v>
      </c>
    </row>
    <row r="89" spans="1:101" x14ac:dyDescent="0.3">
      <c r="A89" t="s">
        <v>648</v>
      </c>
      <c r="B89" s="5" t="s">
        <v>684</v>
      </c>
      <c r="C89" t="s">
        <v>290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>
        <v>7</v>
      </c>
      <c r="Y89" s="10"/>
      <c r="Z89" s="10"/>
      <c r="AA89" s="10"/>
      <c r="AB89" s="10"/>
      <c r="AC89" s="10"/>
      <c r="AD89" s="10"/>
      <c r="AE89" s="10">
        <v>22331</v>
      </c>
      <c r="AF89" s="10"/>
      <c r="AG89" s="10">
        <v>21286</v>
      </c>
      <c r="AH89" s="10"/>
      <c r="AI89" s="10"/>
      <c r="AJ89" s="10"/>
      <c r="AK89" s="10">
        <v>118</v>
      </c>
      <c r="AL89" s="10"/>
      <c r="AM89" s="10"/>
      <c r="AN89" s="10">
        <v>1900</v>
      </c>
      <c r="AO89" s="10">
        <v>-275</v>
      </c>
      <c r="AP89" s="10">
        <v>6720</v>
      </c>
      <c r="AQ89" s="10">
        <v>-805</v>
      </c>
      <c r="AR89" s="10">
        <v>7155</v>
      </c>
      <c r="AS89" s="10">
        <v>-975</v>
      </c>
      <c r="AT89" s="10"/>
      <c r="AU89" s="10">
        <v>1700</v>
      </c>
      <c r="AV89" s="10">
        <v>468</v>
      </c>
      <c r="AW89" s="10">
        <v>6976</v>
      </c>
      <c r="AX89" s="10"/>
      <c r="AY89" s="10"/>
      <c r="AZ89" s="10"/>
      <c r="BA89" s="10">
        <v>5607</v>
      </c>
      <c r="BB89" s="10">
        <v>4349</v>
      </c>
      <c r="BC89" s="10"/>
      <c r="BD89" s="10"/>
      <c r="BE89" s="10"/>
      <c r="BF89" s="10">
        <v>-3159</v>
      </c>
      <c r="BG89" s="10">
        <f t="shared" si="9"/>
        <v>73403</v>
      </c>
      <c r="BH89" s="10"/>
      <c r="BI89" s="10">
        <v>1032410</v>
      </c>
      <c r="BJ89" s="10"/>
      <c r="BK89" s="10"/>
      <c r="BL89" s="10">
        <v>95998</v>
      </c>
      <c r="BM89" s="10">
        <v>416043</v>
      </c>
      <c r="BN89" s="10">
        <v>702371</v>
      </c>
      <c r="BO89" s="10">
        <v>19237</v>
      </c>
      <c r="BP89" s="10">
        <v>173804</v>
      </c>
      <c r="BQ89" s="10">
        <v>168085</v>
      </c>
      <c r="BR89" s="10"/>
      <c r="BS89" s="10"/>
      <c r="BT89" s="10"/>
      <c r="BU89" s="10">
        <v>165106</v>
      </c>
      <c r="BV89" s="10"/>
      <c r="BW89" s="10">
        <f t="shared" si="10"/>
        <v>2773054</v>
      </c>
      <c r="BX89" s="10"/>
      <c r="BY89" s="10"/>
      <c r="BZ89" s="10"/>
      <c r="CA89" s="10">
        <v>28192</v>
      </c>
      <c r="CB89" s="10"/>
      <c r="CC89" s="10"/>
      <c r="CD89" s="10">
        <v>34099</v>
      </c>
      <c r="CE89" s="10"/>
      <c r="CF89" s="10"/>
      <c r="CG89" s="10"/>
      <c r="CH89" s="10">
        <v>21575</v>
      </c>
      <c r="CI89" s="10">
        <v>25702</v>
      </c>
      <c r="CJ89" s="10"/>
      <c r="CK89" s="10"/>
      <c r="CL89" s="10"/>
      <c r="CM89" s="10"/>
      <c r="CN89" s="10"/>
      <c r="CO89" s="10">
        <v>15962</v>
      </c>
      <c r="CP89" s="10"/>
      <c r="CQ89" s="10"/>
      <c r="CR89" s="10">
        <f t="shared" si="8"/>
        <v>125530</v>
      </c>
      <c r="CS89" s="10"/>
      <c r="CT89" s="10"/>
      <c r="CU89" s="10"/>
      <c r="CV89" s="10">
        <f t="shared" si="11"/>
        <v>0</v>
      </c>
      <c r="CW89" s="10">
        <f t="shared" si="12"/>
        <v>2971987</v>
      </c>
    </row>
    <row r="90" spans="1:101" x14ac:dyDescent="0.3">
      <c r="A90" t="s">
        <v>648</v>
      </c>
      <c r="B90" s="5" t="s">
        <v>685</v>
      </c>
      <c r="C90" t="s">
        <v>486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>
        <v>137539</v>
      </c>
      <c r="AF90" s="10"/>
      <c r="AG90" s="10">
        <v>56576</v>
      </c>
      <c r="AH90" s="10">
        <v>2363</v>
      </c>
      <c r="AI90" s="10"/>
      <c r="AJ90" s="10"/>
      <c r="AK90" s="10"/>
      <c r="AL90" s="10">
        <v>62569</v>
      </c>
      <c r="AM90" s="10"/>
      <c r="AN90" s="10"/>
      <c r="AO90" s="10"/>
      <c r="AP90" s="10"/>
      <c r="AQ90" s="10"/>
      <c r="AR90" s="10">
        <v>604</v>
      </c>
      <c r="AS90" s="10"/>
      <c r="AT90" s="10">
        <v>44243</v>
      </c>
      <c r="AU90" s="10">
        <v>842</v>
      </c>
      <c r="AV90" s="10"/>
      <c r="AW90" s="10"/>
      <c r="AX90" s="10"/>
      <c r="AY90" s="10"/>
      <c r="AZ90" s="10"/>
      <c r="BA90" s="10">
        <v>5813</v>
      </c>
      <c r="BB90" s="10"/>
      <c r="BC90" s="10">
        <v>774</v>
      </c>
      <c r="BD90" s="10"/>
      <c r="BE90" s="10"/>
      <c r="BF90" s="10">
        <v>5747</v>
      </c>
      <c r="BG90" s="10">
        <f t="shared" si="9"/>
        <v>317070</v>
      </c>
      <c r="BH90" s="10"/>
      <c r="BI90" s="10">
        <v>1931754</v>
      </c>
      <c r="BJ90" s="10"/>
      <c r="BK90" s="10"/>
      <c r="BL90" s="10">
        <v>211212</v>
      </c>
      <c r="BM90" s="10">
        <v>317252</v>
      </c>
      <c r="BN90" s="10">
        <v>1308323</v>
      </c>
      <c r="BO90" s="10">
        <v>86489</v>
      </c>
      <c r="BP90" s="10">
        <v>276099</v>
      </c>
      <c r="BQ90" s="10">
        <v>330445</v>
      </c>
      <c r="BR90" s="10"/>
      <c r="BS90" s="10"/>
      <c r="BT90" s="10"/>
      <c r="BU90" s="10">
        <v>95141</v>
      </c>
      <c r="BV90" s="10">
        <v>510</v>
      </c>
      <c r="BW90" s="10">
        <f t="shared" si="10"/>
        <v>4557225</v>
      </c>
      <c r="BX90" s="10"/>
      <c r="BY90" s="10"/>
      <c r="BZ90" s="10">
        <v>89553</v>
      </c>
      <c r="CA90" s="10"/>
      <c r="CB90" s="10"/>
      <c r="CC90" s="10"/>
      <c r="CD90" s="10">
        <v>45703</v>
      </c>
      <c r="CE90" s="10"/>
      <c r="CF90" s="10"/>
      <c r="CG90" s="10"/>
      <c r="CH90" s="10"/>
      <c r="CI90" s="10">
        <v>65070</v>
      </c>
      <c r="CJ90" s="10"/>
      <c r="CK90" s="10"/>
      <c r="CL90" s="10"/>
      <c r="CM90" s="10"/>
      <c r="CN90" s="10"/>
      <c r="CO90" s="10">
        <v>57440</v>
      </c>
      <c r="CP90" s="10"/>
      <c r="CQ90" s="10"/>
      <c r="CR90" s="10">
        <f t="shared" si="8"/>
        <v>257766</v>
      </c>
      <c r="CS90" s="10"/>
      <c r="CT90" s="10"/>
      <c r="CU90" s="10"/>
      <c r="CV90" s="10">
        <f t="shared" si="11"/>
        <v>0</v>
      </c>
      <c r="CW90" s="10">
        <f t="shared" si="12"/>
        <v>5132061</v>
      </c>
    </row>
    <row r="91" spans="1:101" x14ac:dyDescent="0.3">
      <c r="A91" t="s">
        <v>648</v>
      </c>
      <c r="B91" s="5" t="s">
        <v>686</v>
      </c>
      <c r="C91" t="s">
        <v>278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>
        <v>113821</v>
      </c>
      <c r="AF91" s="10"/>
      <c r="AG91" s="10">
        <v>88970</v>
      </c>
      <c r="AH91" s="10">
        <v>1804</v>
      </c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>
        <v>2520</v>
      </c>
      <c r="AZ91" s="10"/>
      <c r="BA91" s="10">
        <v>844</v>
      </c>
      <c r="BB91" s="10"/>
      <c r="BC91" s="10"/>
      <c r="BD91" s="10"/>
      <c r="BE91" s="10"/>
      <c r="BF91" s="10">
        <v>15972</v>
      </c>
      <c r="BG91" s="10">
        <f t="shared" si="9"/>
        <v>223931</v>
      </c>
      <c r="BH91" s="10">
        <v>343486</v>
      </c>
      <c r="BI91" s="10">
        <v>1837495</v>
      </c>
      <c r="BJ91" s="10"/>
      <c r="BK91" s="10"/>
      <c r="BL91" s="10">
        <v>128097</v>
      </c>
      <c r="BM91" s="10">
        <v>685490</v>
      </c>
      <c r="BN91" s="10">
        <v>1901900</v>
      </c>
      <c r="BO91" s="10">
        <v>22976</v>
      </c>
      <c r="BP91" s="10">
        <v>322269</v>
      </c>
      <c r="BQ91" s="10">
        <v>231023</v>
      </c>
      <c r="BR91" s="10"/>
      <c r="BS91" s="10"/>
      <c r="BT91" s="10"/>
      <c r="BU91" s="10">
        <v>225223</v>
      </c>
      <c r="BV91" s="10"/>
      <c r="BW91" s="10">
        <f t="shared" si="10"/>
        <v>5697959</v>
      </c>
      <c r="BX91" s="10"/>
      <c r="BY91" s="10"/>
      <c r="BZ91" s="10">
        <v>101280</v>
      </c>
      <c r="CA91" s="10"/>
      <c r="CB91" s="10"/>
      <c r="CC91" s="10">
        <v>3586</v>
      </c>
      <c r="CD91" s="10">
        <v>100976</v>
      </c>
      <c r="CE91" s="10"/>
      <c r="CF91" s="10"/>
      <c r="CG91" s="10"/>
      <c r="CH91" s="10"/>
      <c r="CI91" s="10">
        <v>89225</v>
      </c>
      <c r="CJ91" s="10"/>
      <c r="CK91" s="10"/>
      <c r="CL91" s="10"/>
      <c r="CM91" s="10"/>
      <c r="CN91" s="10">
        <v>4340</v>
      </c>
      <c r="CO91" s="10">
        <v>23937</v>
      </c>
      <c r="CP91" s="10"/>
      <c r="CQ91" s="10"/>
      <c r="CR91" s="10">
        <f t="shared" si="8"/>
        <v>323344</v>
      </c>
      <c r="CS91" s="10"/>
      <c r="CT91" s="10"/>
      <c r="CU91" s="10"/>
      <c r="CV91" s="10">
        <f t="shared" si="11"/>
        <v>0</v>
      </c>
      <c r="CW91" s="10">
        <f t="shared" si="12"/>
        <v>6245234</v>
      </c>
    </row>
    <row r="92" spans="1:101" x14ac:dyDescent="0.3">
      <c r="A92" t="s">
        <v>648</v>
      </c>
      <c r="B92" s="5">
        <v>93</v>
      </c>
      <c r="C92" t="s">
        <v>452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>
        <v>244186</v>
      </c>
      <c r="AF92" s="10"/>
      <c r="AG92" s="10">
        <v>137708</v>
      </c>
      <c r="AH92" s="10"/>
      <c r="AI92" s="10">
        <v>11281</v>
      </c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>
        <v>52</v>
      </c>
      <c r="AZ92" s="10"/>
      <c r="BA92" s="10">
        <v>30455</v>
      </c>
      <c r="BB92" s="10"/>
      <c r="BC92" s="10"/>
      <c r="BD92" s="10"/>
      <c r="BE92" s="10"/>
      <c r="BF92" s="10">
        <v>176311</v>
      </c>
      <c r="BG92" s="10">
        <f t="shared" si="9"/>
        <v>599993</v>
      </c>
      <c r="BH92" s="10">
        <v>398374</v>
      </c>
      <c r="BI92" s="10">
        <v>3029623</v>
      </c>
      <c r="BJ92" s="10"/>
      <c r="BK92" s="10"/>
      <c r="BL92" s="10">
        <v>225066</v>
      </c>
      <c r="BM92" s="10">
        <v>1302380</v>
      </c>
      <c r="BN92" s="10">
        <v>3120597</v>
      </c>
      <c r="BO92" s="10">
        <v>9609</v>
      </c>
      <c r="BP92" s="10">
        <v>634533</v>
      </c>
      <c r="BQ92" s="10">
        <v>277121</v>
      </c>
      <c r="BR92" s="10"/>
      <c r="BS92" s="10"/>
      <c r="BT92" s="10"/>
      <c r="BU92" s="10">
        <v>304685</v>
      </c>
      <c r="BV92" s="10">
        <v>9577</v>
      </c>
      <c r="BW92" s="10">
        <f t="shared" si="10"/>
        <v>9311565</v>
      </c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>
        <v>259841</v>
      </c>
      <c r="CJ92" s="10"/>
      <c r="CK92" s="10"/>
      <c r="CL92" s="10"/>
      <c r="CM92" s="10"/>
      <c r="CN92" s="10"/>
      <c r="CO92" s="10"/>
      <c r="CP92" s="10"/>
      <c r="CQ92" s="10"/>
      <c r="CR92" s="10">
        <f t="shared" si="8"/>
        <v>259841</v>
      </c>
      <c r="CS92" s="10"/>
      <c r="CT92" s="10"/>
      <c r="CU92" s="10"/>
      <c r="CV92" s="10">
        <f t="shared" si="11"/>
        <v>0</v>
      </c>
      <c r="CW92" s="10">
        <f t="shared" si="12"/>
        <v>10171399</v>
      </c>
    </row>
    <row r="93" spans="1:101" x14ac:dyDescent="0.3">
      <c r="A93" t="s">
        <v>648</v>
      </c>
      <c r="B93" s="5" t="s">
        <v>687</v>
      </c>
      <c r="C93" t="s">
        <v>294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>
        <v>302798</v>
      </c>
      <c r="AF93" s="10"/>
      <c r="AG93" s="10"/>
      <c r="AH93" s="10"/>
      <c r="AI93" s="10"/>
      <c r="AJ93" s="10">
        <v>9116</v>
      </c>
      <c r="AK93" s="10">
        <v>7037</v>
      </c>
      <c r="AL93" s="10">
        <v>112983</v>
      </c>
      <c r="AM93" s="10">
        <v>-8413</v>
      </c>
      <c r="AN93" s="10">
        <v>18473</v>
      </c>
      <c r="AO93" s="10">
        <v>-765</v>
      </c>
      <c r="AP93" s="10">
        <v>60773</v>
      </c>
      <c r="AQ93" s="10">
        <v>-7570</v>
      </c>
      <c r="AR93" s="10">
        <v>167264</v>
      </c>
      <c r="AS93" s="10">
        <v>-12945</v>
      </c>
      <c r="AT93" s="10">
        <v>2729</v>
      </c>
      <c r="AU93" s="10">
        <v>1947</v>
      </c>
      <c r="AV93" s="10">
        <v>15011</v>
      </c>
      <c r="AW93" s="10">
        <v>25945</v>
      </c>
      <c r="AX93" s="10"/>
      <c r="AY93" s="10"/>
      <c r="AZ93" s="10"/>
      <c r="BA93" s="10">
        <v>169751</v>
      </c>
      <c r="BB93" s="10"/>
      <c r="BC93" s="10"/>
      <c r="BD93" s="10"/>
      <c r="BE93" s="10"/>
      <c r="BF93" s="10">
        <v>35998</v>
      </c>
      <c r="BG93" s="10">
        <f t="shared" si="9"/>
        <v>900132</v>
      </c>
      <c r="BH93" s="10"/>
      <c r="BI93" s="10">
        <v>3012019</v>
      </c>
      <c r="BJ93" s="10"/>
      <c r="BK93" s="10"/>
      <c r="BL93" s="10">
        <v>206883</v>
      </c>
      <c r="BM93" s="10">
        <v>410894</v>
      </c>
      <c r="BN93" s="10">
        <v>2116563</v>
      </c>
      <c r="BO93" s="10"/>
      <c r="BP93" s="10">
        <v>410384</v>
      </c>
      <c r="BQ93" s="10">
        <v>306372</v>
      </c>
      <c r="BR93" s="10"/>
      <c r="BS93" s="10"/>
      <c r="BT93" s="10"/>
      <c r="BU93" s="10">
        <v>12600</v>
      </c>
      <c r="BV93" s="10"/>
      <c r="BW93" s="10">
        <f t="shared" si="10"/>
        <v>6475715</v>
      </c>
      <c r="BX93" s="10"/>
      <c r="BY93" s="10"/>
      <c r="BZ93" s="10">
        <v>129030</v>
      </c>
      <c r="CA93" s="10"/>
      <c r="CB93" s="10"/>
      <c r="CC93" s="10"/>
      <c r="CD93" s="10">
        <v>81230</v>
      </c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>
        <f t="shared" si="8"/>
        <v>210260</v>
      </c>
      <c r="CS93" s="10"/>
      <c r="CT93" s="10"/>
      <c r="CU93" s="10"/>
      <c r="CV93" s="10">
        <f t="shared" si="11"/>
        <v>0</v>
      </c>
      <c r="CW93" s="10">
        <f t="shared" si="12"/>
        <v>7586107</v>
      </c>
    </row>
    <row r="94" spans="1:101" x14ac:dyDescent="0.3">
      <c r="A94" t="s">
        <v>648</v>
      </c>
      <c r="B94" s="5" t="s">
        <v>688</v>
      </c>
      <c r="C94" t="s">
        <v>336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>
        <v>147091</v>
      </c>
      <c r="AF94" s="10"/>
      <c r="AG94" s="10">
        <v>133462</v>
      </c>
      <c r="AH94" s="10">
        <v>2737</v>
      </c>
      <c r="AI94" s="10">
        <v>3739</v>
      </c>
      <c r="AJ94" s="10">
        <v>33899</v>
      </c>
      <c r="AK94" s="10">
        <v>7065</v>
      </c>
      <c r="AL94" s="10"/>
      <c r="AM94" s="10"/>
      <c r="AN94" s="10">
        <v>40875</v>
      </c>
      <c r="AO94" s="10">
        <v>-3905</v>
      </c>
      <c r="AP94" s="10">
        <v>2889</v>
      </c>
      <c r="AQ94" s="10">
        <v>-280</v>
      </c>
      <c r="AR94" s="10">
        <v>25045</v>
      </c>
      <c r="AS94" s="10">
        <v>-571</v>
      </c>
      <c r="AT94" s="10">
        <v>18834</v>
      </c>
      <c r="AU94" s="10">
        <v>512</v>
      </c>
      <c r="AV94" s="10">
        <v>20674</v>
      </c>
      <c r="AW94" s="10">
        <v>1391</v>
      </c>
      <c r="AX94" s="10"/>
      <c r="AY94" s="10">
        <v>18324</v>
      </c>
      <c r="AZ94" s="10"/>
      <c r="BA94" s="10">
        <v>16958</v>
      </c>
      <c r="BB94" s="10"/>
      <c r="BC94" s="10"/>
      <c r="BD94" s="10"/>
      <c r="BE94" s="10"/>
      <c r="BF94" s="10">
        <v>15122</v>
      </c>
      <c r="BG94" s="10">
        <f t="shared" si="9"/>
        <v>483861</v>
      </c>
      <c r="BH94" s="10">
        <v>239096</v>
      </c>
      <c r="BI94" s="10">
        <v>3598881</v>
      </c>
      <c r="BJ94" s="10"/>
      <c r="BK94" s="10"/>
      <c r="BL94" s="10">
        <v>288659</v>
      </c>
      <c r="BM94" s="10">
        <v>1084848</v>
      </c>
      <c r="BN94" s="10">
        <v>3365524</v>
      </c>
      <c r="BO94" s="10">
        <v>39088</v>
      </c>
      <c r="BP94" s="10">
        <v>600268</v>
      </c>
      <c r="BQ94" s="10">
        <v>391651</v>
      </c>
      <c r="BR94" s="10"/>
      <c r="BS94" s="10"/>
      <c r="BT94" s="10"/>
      <c r="BU94" s="10">
        <v>154698</v>
      </c>
      <c r="BV94" s="10">
        <v>7511</v>
      </c>
      <c r="BW94" s="10">
        <f t="shared" si="10"/>
        <v>9770224</v>
      </c>
      <c r="BX94" s="10"/>
      <c r="BY94" s="10"/>
      <c r="BZ94" s="10">
        <v>102859</v>
      </c>
      <c r="CA94" s="10"/>
      <c r="CB94" s="10"/>
      <c r="CC94" s="10">
        <v>2257</v>
      </c>
      <c r="CD94" s="10">
        <v>244706</v>
      </c>
      <c r="CE94" s="10"/>
      <c r="CF94" s="10"/>
      <c r="CG94" s="10"/>
      <c r="CH94" s="10"/>
      <c r="CI94" s="10">
        <v>127998</v>
      </c>
      <c r="CJ94" s="10"/>
      <c r="CK94" s="10"/>
      <c r="CL94" s="10"/>
      <c r="CM94" s="10"/>
      <c r="CN94" s="10"/>
      <c r="CO94" s="10">
        <v>24890</v>
      </c>
      <c r="CP94" s="10"/>
      <c r="CQ94" s="10">
        <v>39536</v>
      </c>
      <c r="CR94" s="10">
        <f t="shared" si="8"/>
        <v>542246</v>
      </c>
      <c r="CS94" s="10"/>
      <c r="CT94" s="10"/>
      <c r="CU94" s="10"/>
      <c r="CV94" s="10">
        <f t="shared" si="11"/>
        <v>0</v>
      </c>
      <c r="CW94" s="10">
        <f t="shared" si="12"/>
        <v>10796331</v>
      </c>
    </row>
    <row r="95" spans="1:101" x14ac:dyDescent="0.3">
      <c r="A95" t="s">
        <v>648</v>
      </c>
      <c r="B95" s="5" t="s">
        <v>689</v>
      </c>
      <c r="C95" t="s">
        <v>330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>
        <v>84883</v>
      </c>
      <c r="AF95" s="10"/>
      <c r="AG95" s="10"/>
      <c r="AH95" s="10"/>
      <c r="AI95" s="10"/>
      <c r="AJ95" s="10"/>
      <c r="AK95" s="10"/>
      <c r="AL95" s="10"/>
      <c r="AM95" s="10"/>
      <c r="AN95" s="10">
        <v>23</v>
      </c>
      <c r="AO95" s="10"/>
      <c r="AP95" s="10">
        <v>7718</v>
      </c>
      <c r="AQ95" s="10"/>
      <c r="AR95" s="10"/>
      <c r="AS95" s="10"/>
      <c r="AT95" s="10"/>
      <c r="AU95" s="10">
        <v>241</v>
      </c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>
        <v>36188</v>
      </c>
      <c r="BG95" s="10">
        <f t="shared" si="9"/>
        <v>129053</v>
      </c>
      <c r="BH95" s="10"/>
      <c r="BI95" s="10">
        <v>2237569</v>
      </c>
      <c r="BJ95" s="10"/>
      <c r="BK95" s="10"/>
      <c r="BL95" s="10">
        <v>130953</v>
      </c>
      <c r="BM95" s="10">
        <v>356062</v>
      </c>
      <c r="BN95" s="10">
        <v>1636282</v>
      </c>
      <c r="BO95" s="10">
        <v>48876</v>
      </c>
      <c r="BP95" s="10">
        <v>343762</v>
      </c>
      <c r="BQ95" s="10">
        <v>251984</v>
      </c>
      <c r="BR95" s="10"/>
      <c r="BS95" s="10"/>
      <c r="BT95" s="10"/>
      <c r="BU95" s="10">
        <v>16116</v>
      </c>
      <c r="BV95" s="10"/>
      <c r="BW95" s="10">
        <f t="shared" si="10"/>
        <v>5021604</v>
      </c>
      <c r="BX95" s="10"/>
      <c r="BY95" s="10"/>
      <c r="BZ95" s="10">
        <v>240102</v>
      </c>
      <c r="CA95" s="10"/>
      <c r="CB95" s="10"/>
      <c r="CC95" s="10"/>
      <c r="CD95" s="10">
        <v>62126</v>
      </c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>
        <v>89469</v>
      </c>
      <c r="CP95" s="10"/>
      <c r="CQ95" s="10"/>
      <c r="CR95" s="10">
        <f t="shared" si="8"/>
        <v>391697</v>
      </c>
      <c r="CS95" s="10"/>
      <c r="CT95" s="10"/>
      <c r="CU95" s="10"/>
      <c r="CV95" s="10">
        <f t="shared" si="11"/>
        <v>0</v>
      </c>
      <c r="CW95" s="10">
        <f t="shared" si="12"/>
        <v>5542354</v>
      </c>
    </row>
    <row r="96" spans="1:101" x14ac:dyDescent="0.3">
      <c r="A96" t="s">
        <v>648</v>
      </c>
      <c r="B96" s="5" t="s">
        <v>690</v>
      </c>
      <c r="C96" t="s">
        <v>324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>
        <v>214312</v>
      </c>
      <c r="AF96" s="10">
        <v>11764</v>
      </c>
      <c r="AG96" s="10">
        <v>89061</v>
      </c>
      <c r="AH96" s="10">
        <v>7716</v>
      </c>
      <c r="AI96" s="10"/>
      <c r="AJ96" s="10"/>
      <c r="AK96" s="10"/>
      <c r="AL96" s="10"/>
      <c r="AM96" s="10"/>
      <c r="AN96" s="10"/>
      <c r="AO96" s="10"/>
      <c r="AP96" s="10"/>
      <c r="AQ96" s="10"/>
      <c r="AR96" s="10">
        <v>9440</v>
      </c>
      <c r="AS96" s="10"/>
      <c r="AT96" s="10"/>
      <c r="AU96" s="10"/>
      <c r="AV96" s="10"/>
      <c r="AW96" s="10"/>
      <c r="AX96" s="10"/>
      <c r="AY96" s="10"/>
      <c r="AZ96" s="10">
        <v>16561</v>
      </c>
      <c r="BA96" s="10">
        <v>8813</v>
      </c>
      <c r="BB96" s="10"/>
      <c r="BC96" s="10"/>
      <c r="BD96" s="10"/>
      <c r="BE96" s="10"/>
      <c r="BF96" s="10">
        <v>3380</v>
      </c>
      <c r="BG96" s="10">
        <f t="shared" si="9"/>
        <v>361047</v>
      </c>
      <c r="BH96" s="10">
        <v>372598</v>
      </c>
      <c r="BI96" s="10">
        <v>2924254</v>
      </c>
      <c r="BJ96" s="10"/>
      <c r="BK96" s="10"/>
      <c r="BL96" s="10">
        <v>208733</v>
      </c>
      <c r="BM96" s="10">
        <v>1687258</v>
      </c>
      <c r="BN96" s="10">
        <v>2995615</v>
      </c>
      <c r="BO96" s="10">
        <v>48543</v>
      </c>
      <c r="BP96" s="10">
        <v>618191</v>
      </c>
      <c r="BQ96" s="10">
        <v>413762</v>
      </c>
      <c r="BR96" s="10"/>
      <c r="BS96" s="10"/>
      <c r="BT96" s="10"/>
      <c r="BU96" s="10">
        <v>1418259</v>
      </c>
      <c r="BV96" s="10"/>
      <c r="BW96" s="10">
        <f t="shared" si="10"/>
        <v>10687213</v>
      </c>
      <c r="BX96" s="10"/>
      <c r="BY96" s="10"/>
      <c r="BZ96" s="10">
        <v>615163</v>
      </c>
      <c r="CA96" s="10"/>
      <c r="CB96" s="10"/>
      <c r="CC96" s="10">
        <v>5082</v>
      </c>
      <c r="CD96" s="10">
        <v>219290</v>
      </c>
      <c r="CE96" s="10"/>
      <c r="CF96" s="10"/>
      <c r="CG96" s="10"/>
      <c r="CH96" s="10"/>
      <c r="CI96" s="10">
        <v>386101</v>
      </c>
      <c r="CJ96" s="10"/>
      <c r="CK96" s="10"/>
      <c r="CL96" s="10"/>
      <c r="CM96" s="10"/>
      <c r="CN96" s="10"/>
      <c r="CO96" s="10">
        <v>194279</v>
      </c>
      <c r="CP96" s="10"/>
      <c r="CQ96" s="10"/>
      <c r="CR96" s="10">
        <f t="shared" si="8"/>
        <v>1419915</v>
      </c>
      <c r="CS96" s="10"/>
      <c r="CT96" s="10"/>
      <c r="CU96" s="10"/>
      <c r="CV96" s="10">
        <f t="shared" si="11"/>
        <v>0</v>
      </c>
      <c r="CW96" s="10">
        <f t="shared" si="12"/>
        <v>12468175</v>
      </c>
    </row>
    <row r="97" spans="1:101" x14ac:dyDescent="0.3">
      <c r="A97" t="s">
        <v>648</v>
      </c>
      <c r="B97" s="5" t="s">
        <v>691</v>
      </c>
      <c r="C97" t="s">
        <v>354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>
        <v>401168</v>
      </c>
      <c r="AF97" s="10"/>
      <c r="AG97" s="10">
        <v>185581</v>
      </c>
      <c r="AH97" s="10">
        <v>1969</v>
      </c>
      <c r="AI97" s="10"/>
      <c r="AJ97" s="10">
        <v>19855</v>
      </c>
      <c r="AK97" s="10"/>
      <c r="AL97" s="10">
        <v>13306</v>
      </c>
      <c r="AM97" s="10"/>
      <c r="AN97" s="10">
        <v>56935</v>
      </c>
      <c r="AO97" s="10"/>
      <c r="AP97" s="10"/>
      <c r="AQ97" s="10"/>
      <c r="AR97" s="10">
        <v>24621</v>
      </c>
      <c r="AS97" s="10">
        <v>-1935</v>
      </c>
      <c r="AT97" s="10">
        <v>15335</v>
      </c>
      <c r="AU97" s="10">
        <v>1725</v>
      </c>
      <c r="AV97" s="10">
        <v>519</v>
      </c>
      <c r="AW97" s="10"/>
      <c r="AX97" s="10"/>
      <c r="AY97" s="10">
        <v>5430</v>
      </c>
      <c r="AZ97" s="10"/>
      <c r="BA97" s="10">
        <v>6471</v>
      </c>
      <c r="BB97" s="10"/>
      <c r="BC97" s="10"/>
      <c r="BD97" s="10"/>
      <c r="BE97" s="10"/>
      <c r="BF97" s="10">
        <v>5189</v>
      </c>
      <c r="BG97" s="10">
        <f t="shared" si="9"/>
        <v>736169</v>
      </c>
      <c r="BH97" s="10">
        <v>414811</v>
      </c>
      <c r="BI97" s="10">
        <v>3513345</v>
      </c>
      <c r="BJ97" s="10"/>
      <c r="BK97" s="10"/>
      <c r="BL97" s="10">
        <v>258586</v>
      </c>
      <c r="BM97" s="10">
        <v>1200219</v>
      </c>
      <c r="BN97" s="10">
        <v>3295500</v>
      </c>
      <c r="BO97" s="10">
        <v>36559</v>
      </c>
      <c r="BP97" s="10">
        <v>691140</v>
      </c>
      <c r="BQ97" s="10">
        <v>486560</v>
      </c>
      <c r="BR97" s="10"/>
      <c r="BS97" s="10"/>
      <c r="BT97" s="10"/>
      <c r="BU97" s="10">
        <v>174619</v>
      </c>
      <c r="BV97" s="10"/>
      <c r="BW97" s="10">
        <f t="shared" si="10"/>
        <v>10071339</v>
      </c>
      <c r="BX97" s="10"/>
      <c r="BY97" s="10"/>
      <c r="BZ97" s="10"/>
      <c r="CA97" s="10"/>
      <c r="CB97" s="10"/>
      <c r="CC97" s="10">
        <v>2189</v>
      </c>
      <c r="CD97" s="10">
        <v>189886</v>
      </c>
      <c r="CE97" s="10"/>
      <c r="CF97" s="10"/>
      <c r="CG97" s="10"/>
      <c r="CH97" s="10"/>
      <c r="CI97" s="10">
        <v>160228</v>
      </c>
      <c r="CJ97" s="10"/>
      <c r="CK97" s="10"/>
      <c r="CL97" s="10"/>
      <c r="CM97" s="10"/>
      <c r="CN97" s="10"/>
      <c r="CO97" s="10">
        <v>1820</v>
      </c>
      <c r="CP97" s="10"/>
      <c r="CQ97" s="10"/>
      <c r="CR97" s="10">
        <f t="shared" si="8"/>
        <v>354123</v>
      </c>
      <c r="CS97" s="10"/>
      <c r="CT97" s="10"/>
      <c r="CU97" s="10"/>
      <c r="CV97" s="10">
        <f t="shared" si="11"/>
        <v>0</v>
      </c>
      <c r="CW97" s="10">
        <f t="shared" si="12"/>
        <v>11161631</v>
      </c>
    </row>
    <row r="98" spans="1:101" x14ac:dyDescent="0.3">
      <c r="A98" t="s">
        <v>648</v>
      </c>
      <c r="B98" s="5" t="s">
        <v>692</v>
      </c>
      <c r="C98" t="s">
        <v>288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>
        <v>304515</v>
      </c>
      <c r="AF98" s="10"/>
      <c r="AG98" s="10">
        <v>165896</v>
      </c>
      <c r="AH98" s="10">
        <v>11210</v>
      </c>
      <c r="AI98" s="10">
        <v>5154</v>
      </c>
      <c r="AJ98" s="10">
        <v>5337</v>
      </c>
      <c r="AK98" s="10"/>
      <c r="AL98" s="10">
        <v>24913</v>
      </c>
      <c r="AM98" s="10">
        <v>-3842</v>
      </c>
      <c r="AN98" s="10">
        <v>39513</v>
      </c>
      <c r="AO98" s="10">
        <v>-4346</v>
      </c>
      <c r="AP98" s="10">
        <v>7046</v>
      </c>
      <c r="AQ98" s="10">
        <v>-2596</v>
      </c>
      <c r="AR98" s="10">
        <v>37490</v>
      </c>
      <c r="AS98" s="10">
        <v>-1395</v>
      </c>
      <c r="AT98" s="10"/>
      <c r="AU98" s="10">
        <v>776</v>
      </c>
      <c r="AV98" s="10">
        <v>65384</v>
      </c>
      <c r="AW98" s="10">
        <v>26701</v>
      </c>
      <c r="AX98" s="10"/>
      <c r="AY98" s="10">
        <v>49136</v>
      </c>
      <c r="AZ98" s="10"/>
      <c r="BA98" s="10">
        <v>42414</v>
      </c>
      <c r="BB98" s="10"/>
      <c r="BC98" s="10">
        <v>7950</v>
      </c>
      <c r="BD98" s="10"/>
      <c r="BE98" s="10"/>
      <c r="BF98" s="10">
        <v>12403</v>
      </c>
      <c r="BG98" s="10">
        <f t="shared" si="9"/>
        <v>793659</v>
      </c>
      <c r="BH98" s="10">
        <v>176173</v>
      </c>
      <c r="BI98" s="10">
        <v>3405468</v>
      </c>
      <c r="BJ98" s="10"/>
      <c r="BK98" s="10"/>
      <c r="BL98" s="10">
        <v>281622</v>
      </c>
      <c r="BM98" s="10">
        <v>1071572</v>
      </c>
      <c r="BN98" s="10">
        <v>3202511</v>
      </c>
      <c r="BO98" s="10">
        <v>38589</v>
      </c>
      <c r="BP98" s="10">
        <v>543213</v>
      </c>
      <c r="BQ98" s="10">
        <v>539776</v>
      </c>
      <c r="BR98" s="10"/>
      <c r="BS98" s="10"/>
      <c r="BT98" s="10"/>
      <c r="BU98" s="10">
        <v>688709</v>
      </c>
      <c r="BV98" s="10"/>
      <c r="BW98" s="10">
        <f t="shared" si="10"/>
        <v>9947633</v>
      </c>
      <c r="BX98" s="10"/>
      <c r="BY98" s="10"/>
      <c r="BZ98" s="10">
        <v>30796</v>
      </c>
      <c r="CA98" s="10"/>
      <c r="CB98" s="10"/>
      <c r="CC98" s="10">
        <v>2776</v>
      </c>
      <c r="CD98" s="10">
        <v>114969</v>
      </c>
      <c r="CE98" s="10"/>
      <c r="CF98" s="10"/>
      <c r="CG98" s="10"/>
      <c r="CH98" s="10"/>
      <c r="CI98" s="10">
        <v>174639</v>
      </c>
      <c r="CJ98" s="10"/>
      <c r="CK98" s="10"/>
      <c r="CL98" s="10"/>
      <c r="CM98" s="10"/>
      <c r="CN98" s="10"/>
      <c r="CO98" s="10">
        <v>31704</v>
      </c>
      <c r="CP98" s="10"/>
      <c r="CQ98" s="10">
        <v>40764</v>
      </c>
      <c r="CR98" s="10">
        <f t="shared" si="8"/>
        <v>395648</v>
      </c>
      <c r="CS98" s="10"/>
      <c r="CT98" s="10"/>
      <c r="CU98" s="10"/>
      <c r="CV98" s="10">
        <f t="shared" si="11"/>
        <v>0</v>
      </c>
      <c r="CW98" s="10">
        <f t="shared" si="12"/>
        <v>11136940</v>
      </c>
    </row>
    <row r="99" spans="1:101" x14ac:dyDescent="0.3">
      <c r="A99" t="s">
        <v>648</v>
      </c>
      <c r="B99" s="5" t="s">
        <v>693</v>
      </c>
      <c r="C99" t="s">
        <v>474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>
        <v>74806</v>
      </c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>
        <v>443</v>
      </c>
      <c r="BB99" s="10"/>
      <c r="BC99" s="10"/>
      <c r="BD99" s="10"/>
      <c r="BE99" s="10"/>
      <c r="BF99" s="10">
        <v>3506</v>
      </c>
      <c r="BG99" s="10">
        <f t="shared" si="9"/>
        <v>78755</v>
      </c>
      <c r="BH99" s="10">
        <v>69947</v>
      </c>
      <c r="BI99" s="10">
        <v>1988520</v>
      </c>
      <c r="BJ99" s="10"/>
      <c r="BK99" s="10"/>
      <c r="BL99" s="10">
        <v>163781</v>
      </c>
      <c r="BM99" s="10">
        <v>493066</v>
      </c>
      <c r="BN99" s="10">
        <v>1604014</v>
      </c>
      <c r="BO99" s="10">
        <v>64587</v>
      </c>
      <c r="BP99" s="10">
        <v>425381</v>
      </c>
      <c r="BQ99" s="10">
        <v>159398</v>
      </c>
      <c r="BR99" s="10"/>
      <c r="BS99" s="10"/>
      <c r="BT99" s="10"/>
      <c r="BU99" s="10">
        <v>9421</v>
      </c>
      <c r="BV99" s="10"/>
      <c r="BW99" s="10">
        <f t="shared" si="10"/>
        <v>4978115</v>
      </c>
      <c r="BX99" s="10"/>
      <c r="BY99" s="10"/>
      <c r="BZ99" s="10">
        <v>86233</v>
      </c>
      <c r="CA99" s="10"/>
      <c r="CB99" s="10"/>
      <c r="CC99" s="10">
        <v>936</v>
      </c>
      <c r="CD99" s="10">
        <v>91032</v>
      </c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>
        <v>89540</v>
      </c>
      <c r="CP99" s="10"/>
      <c r="CQ99" s="10"/>
      <c r="CR99" s="10">
        <f t="shared" si="8"/>
        <v>267741</v>
      </c>
      <c r="CS99" s="10"/>
      <c r="CT99" s="10"/>
      <c r="CU99" s="10"/>
      <c r="CV99" s="10">
        <f t="shared" si="11"/>
        <v>0</v>
      </c>
      <c r="CW99" s="10">
        <f t="shared" si="12"/>
        <v>5324611</v>
      </c>
    </row>
    <row r="100" spans="1:101" x14ac:dyDescent="0.3">
      <c r="A100" t="s">
        <v>648</v>
      </c>
      <c r="B100" s="5" t="s">
        <v>694</v>
      </c>
      <c r="C100" t="s">
        <v>346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>
        <v>118807</v>
      </c>
      <c r="AF100" s="10"/>
      <c r="AG100" s="10"/>
      <c r="AH100" s="10"/>
      <c r="AI100" s="10"/>
      <c r="AJ100" s="10"/>
      <c r="AK100" s="10"/>
      <c r="AL100" s="10">
        <v>-98</v>
      </c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>
        <v>7585</v>
      </c>
      <c r="BB100" s="10"/>
      <c r="BC100" s="10"/>
      <c r="BD100" s="10">
        <v>43</v>
      </c>
      <c r="BE100" s="10"/>
      <c r="BF100" s="10">
        <v>25373</v>
      </c>
      <c r="BG100" s="10">
        <f t="shared" si="9"/>
        <v>151710</v>
      </c>
      <c r="BH100" s="10">
        <v>95788</v>
      </c>
      <c r="BI100" s="10">
        <v>1096212</v>
      </c>
      <c r="BJ100" s="10"/>
      <c r="BK100" s="10"/>
      <c r="BL100" s="10">
        <v>59411</v>
      </c>
      <c r="BM100" s="10">
        <v>368349</v>
      </c>
      <c r="BN100" s="10">
        <v>982116</v>
      </c>
      <c r="BO100" s="10">
        <v>20912</v>
      </c>
      <c r="BP100" s="10">
        <v>103912</v>
      </c>
      <c r="BQ100" s="10">
        <v>123730</v>
      </c>
      <c r="BR100" s="10"/>
      <c r="BS100" s="10"/>
      <c r="BT100" s="10"/>
      <c r="BU100" s="10">
        <v>73716</v>
      </c>
      <c r="BV100" s="10"/>
      <c r="BW100" s="10">
        <f t="shared" si="10"/>
        <v>2924146</v>
      </c>
      <c r="BX100" s="10"/>
      <c r="BY100" s="10"/>
      <c r="BZ100" s="10">
        <v>465824</v>
      </c>
      <c r="CA100" s="10"/>
      <c r="CB100" s="10">
        <v>16222</v>
      </c>
      <c r="CC100" s="10"/>
      <c r="CD100" s="10">
        <v>68955</v>
      </c>
      <c r="CE100" s="10"/>
      <c r="CF100" s="10"/>
      <c r="CG100" s="10"/>
      <c r="CH100" s="10"/>
      <c r="CI100" s="10">
        <v>227912</v>
      </c>
      <c r="CJ100" s="10"/>
      <c r="CK100" s="10"/>
      <c r="CL100" s="10"/>
      <c r="CM100" s="10"/>
      <c r="CN100" s="10"/>
      <c r="CO100" s="10">
        <v>128908</v>
      </c>
      <c r="CP100" s="10"/>
      <c r="CQ100" s="10"/>
      <c r="CR100" s="10">
        <f t="shared" si="8"/>
        <v>907821</v>
      </c>
      <c r="CS100" s="10"/>
      <c r="CT100" s="10"/>
      <c r="CU100" s="10"/>
      <c r="CV100" s="10">
        <f t="shared" si="11"/>
        <v>0</v>
      </c>
      <c r="CW100" s="10">
        <f t="shared" si="12"/>
        <v>3983677</v>
      </c>
    </row>
    <row r="101" spans="1:101" x14ac:dyDescent="0.3">
      <c r="A101" t="s">
        <v>648</v>
      </c>
      <c r="B101" s="5" t="s">
        <v>695</v>
      </c>
      <c r="C101" t="s">
        <v>344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>
        <v>85100</v>
      </c>
      <c r="AF101" s="10"/>
      <c r="AG101" s="10"/>
      <c r="AH101" s="10"/>
      <c r="AI101" s="10"/>
      <c r="AJ101" s="10"/>
      <c r="AK101" s="10"/>
      <c r="AL101" s="10">
        <v>285</v>
      </c>
      <c r="AM101" s="10">
        <v>-285</v>
      </c>
      <c r="AN101" s="10">
        <v>2935</v>
      </c>
      <c r="AO101" s="10"/>
      <c r="AP101" s="10"/>
      <c r="AQ101" s="10"/>
      <c r="AR101" s="10">
        <v>12590</v>
      </c>
      <c r="AS101" s="10"/>
      <c r="AT101" s="10"/>
      <c r="AU101" s="10"/>
      <c r="AV101" s="10"/>
      <c r="AW101" s="10"/>
      <c r="AX101" s="10"/>
      <c r="AY101" s="10">
        <v>2540</v>
      </c>
      <c r="AZ101" s="10"/>
      <c r="BA101" s="10">
        <v>11553</v>
      </c>
      <c r="BB101" s="10"/>
      <c r="BC101" s="10"/>
      <c r="BD101" s="10"/>
      <c r="BE101" s="10"/>
      <c r="BF101" s="10">
        <v>13314</v>
      </c>
      <c r="BG101" s="10">
        <f t="shared" si="9"/>
        <v>128032</v>
      </c>
      <c r="BH101" s="10">
        <v>276081</v>
      </c>
      <c r="BI101" s="10">
        <v>1336316</v>
      </c>
      <c r="BJ101" s="10"/>
      <c r="BK101" s="10"/>
      <c r="BL101" s="10">
        <v>110754</v>
      </c>
      <c r="BM101" s="10">
        <v>853526</v>
      </c>
      <c r="BN101" s="10">
        <v>1362012</v>
      </c>
      <c r="BO101" s="10">
        <v>19065</v>
      </c>
      <c r="BP101" s="10">
        <v>289227</v>
      </c>
      <c r="BQ101" s="10">
        <v>190016</v>
      </c>
      <c r="BR101" s="10"/>
      <c r="BS101" s="10"/>
      <c r="BT101" s="10"/>
      <c r="BU101" s="10">
        <v>205386</v>
      </c>
      <c r="BV101" s="10"/>
      <c r="BW101" s="10">
        <f t="shared" si="10"/>
        <v>4642383</v>
      </c>
      <c r="BX101" s="10"/>
      <c r="BY101" s="10"/>
      <c r="BZ101" s="10">
        <v>124870</v>
      </c>
      <c r="CA101" s="10"/>
      <c r="CB101" s="10">
        <v>3534</v>
      </c>
      <c r="CC101" s="10">
        <v>2709</v>
      </c>
      <c r="CD101" s="10">
        <v>83738</v>
      </c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>
        <v>27587</v>
      </c>
      <c r="CP101" s="10"/>
      <c r="CQ101" s="10"/>
      <c r="CR101" s="10">
        <f t="shared" si="8"/>
        <v>242438</v>
      </c>
      <c r="CS101" s="10"/>
      <c r="CT101" s="10"/>
      <c r="CU101" s="10"/>
      <c r="CV101" s="10">
        <f t="shared" si="11"/>
        <v>0</v>
      </c>
      <c r="CW101" s="10">
        <f t="shared" si="12"/>
        <v>5012853</v>
      </c>
    </row>
    <row r="102" spans="1:101" x14ac:dyDescent="0.3">
      <c r="A102" t="s">
        <v>648</v>
      </c>
      <c r="B102" s="5" t="s">
        <v>696</v>
      </c>
      <c r="C102" t="s">
        <v>430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>
        <v>173511</v>
      </c>
      <c r="AF102" s="10"/>
      <c r="AG102" s="10">
        <v>69201</v>
      </c>
      <c r="AH102" s="10">
        <v>14096</v>
      </c>
      <c r="AI102" s="10">
        <v>110</v>
      </c>
      <c r="AJ102" s="10">
        <v>2020</v>
      </c>
      <c r="AK102" s="10">
        <v>40</v>
      </c>
      <c r="AL102" s="10">
        <v>48224</v>
      </c>
      <c r="AM102" s="10">
        <v>-12809</v>
      </c>
      <c r="AN102" s="10">
        <v>70982</v>
      </c>
      <c r="AO102" s="10">
        <v>-18313</v>
      </c>
      <c r="AP102" s="10">
        <v>5507</v>
      </c>
      <c r="AQ102" s="10">
        <v>-1066</v>
      </c>
      <c r="AR102" s="10">
        <v>104761</v>
      </c>
      <c r="AS102" s="10">
        <v>-14750</v>
      </c>
      <c r="AT102" s="10">
        <v>4965</v>
      </c>
      <c r="AU102" s="10">
        <v>265</v>
      </c>
      <c r="AV102" s="10">
        <v>2815</v>
      </c>
      <c r="AW102" s="10">
        <v>28830</v>
      </c>
      <c r="AX102" s="10"/>
      <c r="AY102" s="10"/>
      <c r="AZ102" s="10"/>
      <c r="BA102" s="10">
        <v>22729</v>
      </c>
      <c r="BB102" s="10"/>
      <c r="BC102" s="10"/>
      <c r="BD102" s="10"/>
      <c r="BE102" s="10"/>
      <c r="BF102" s="10">
        <v>25131</v>
      </c>
      <c r="BG102" s="10">
        <f t="shared" si="9"/>
        <v>526249</v>
      </c>
      <c r="BH102" s="10"/>
      <c r="BI102" s="10">
        <v>2265500</v>
      </c>
      <c r="BJ102" s="10">
        <v>8560</v>
      </c>
      <c r="BK102" s="10"/>
      <c r="BL102" s="10">
        <v>147312</v>
      </c>
      <c r="BM102" s="10">
        <v>1014778</v>
      </c>
      <c r="BN102" s="10">
        <v>1660423</v>
      </c>
      <c r="BO102" s="10"/>
      <c r="BP102" s="10">
        <v>366463</v>
      </c>
      <c r="BQ102" s="10">
        <v>246900</v>
      </c>
      <c r="BR102" s="10"/>
      <c r="BS102" s="10"/>
      <c r="BT102" s="10"/>
      <c r="BU102" s="10">
        <v>72315</v>
      </c>
      <c r="BV102" s="10"/>
      <c r="BW102" s="10">
        <f t="shared" si="10"/>
        <v>5782251</v>
      </c>
      <c r="BX102" s="10"/>
      <c r="BY102" s="10"/>
      <c r="BZ102" s="10">
        <v>177750</v>
      </c>
      <c r="CA102" s="10"/>
      <c r="CB102" s="10"/>
      <c r="CC102" s="10"/>
      <c r="CD102" s="10">
        <v>81609</v>
      </c>
      <c r="CE102" s="10"/>
      <c r="CF102" s="10"/>
      <c r="CG102" s="10"/>
      <c r="CH102" s="10"/>
      <c r="CI102" s="10">
        <v>165486</v>
      </c>
      <c r="CJ102" s="10"/>
      <c r="CK102" s="10"/>
      <c r="CL102" s="10"/>
      <c r="CM102" s="10"/>
      <c r="CN102" s="10"/>
      <c r="CO102" s="10">
        <v>65954</v>
      </c>
      <c r="CP102" s="10"/>
      <c r="CQ102" s="10"/>
      <c r="CR102" s="10">
        <f t="shared" si="8"/>
        <v>490799</v>
      </c>
      <c r="CS102" s="10"/>
      <c r="CT102" s="10"/>
      <c r="CU102" s="10"/>
      <c r="CV102" s="10">
        <f t="shared" si="11"/>
        <v>0</v>
      </c>
      <c r="CW102" s="10">
        <f t="shared" si="12"/>
        <v>6799299</v>
      </c>
    </row>
    <row r="103" spans="1:101" x14ac:dyDescent="0.3">
      <c r="A103" t="s">
        <v>648</v>
      </c>
      <c r="B103" s="5" t="s">
        <v>697</v>
      </c>
      <c r="C103" t="s">
        <v>490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>
        <v>6993</v>
      </c>
      <c r="AF103" s="10"/>
      <c r="AG103" s="10">
        <v>7044</v>
      </c>
      <c r="AH103" s="10">
        <v>2153</v>
      </c>
      <c r="AI103" s="10"/>
      <c r="AJ103" s="10"/>
      <c r="AK103" s="10">
        <v>1225</v>
      </c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>
        <v>1466</v>
      </c>
      <c r="AW103" s="10"/>
      <c r="AX103" s="10"/>
      <c r="AY103" s="10"/>
      <c r="AZ103" s="10"/>
      <c r="BA103" s="10">
        <v>4096</v>
      </c>
      <c r="BB103" s="10"/>
      <c r="BC103" s="10"/>
      <c r="BD103" s="10"/>
      <c r="BE103" s="10"/>
      <c r="BF103" s="10">
        <v>13943</v>
      </c>
      <c r="BG103" s="10">
        <f t="shared" si="9"/>
        <v>36920</v>
      </c>
      <c r="BH103" s="10">
        <v>49886</v>
      </c>
      <c r="BI103" s="10">
        <v>254065</v>
      </c>
      <c r="BJ103" s="10"/>
      <c r="BK103" s="10"/>
      <c r="BL103" s="10">
        <v>19767</v>
      </c>
      <c r="BM103" s="10">
        <v>168907</v>
      </c>
      <c r="BN103" s="10">
        <v>325153</v>
      </c>
      <c r="BO103" s="10">
        <v>6570</v>
      </c>
      <c r="BP103" s="10">
        <v>80098</v>
      </c>
      <c r="BQ103" s="10">
        <v>102282</v>
      </c>
      <c r="BR103" s="10"/>
      <c r="BS103" s="10"/>
      <c r="BT103" s="10"/>
      <c r="BU103" s="10">
        <v>24319</v>
      </c>
      <c r="BV103" s="10"/>
      <c r="BW103" s="10">
        <f t="shared" si="10"/>
        <v>1031047</v>
      </c>
      <c r="BX103" s="10"/>
      <c r="BY103" s="10"/>
      <c r="BZ103" s="10">
        <v>132524</v>
      </c>
      <c r="CA103" s="10"/>
      <c r="CB103" s="10"/>
      <c r="CC103" s="10">
        <v>2350</v>
      </c>
      <c r="CD103" s="10">
        <v>32029</v>
      </c>
      <c r="CE103" s="10"/>
      <c r="CF103" s="10"/>
      <c r="CG103" s="10"/>
      <c r="CH103" s="10"/>
      <c r="CI103" s="10">
        <v>49379</v>
      </c>
      <c r="CJ103" s="10"/>
      <c r="CK103" s="10"/>
      <c r="CL103" s="10"/>
      <c r="CM103" s="10"/>
      <c r="CN103" s="10"/>
      <c r="CO103" s="10">
        <v>28279</v>
      </c>
      <c r="CP103" s="10"/>
      <c r="CQ103" s="10"/>
      <c r="CR103" s="10">
        <f t="shared" si="8"/>
        <v>244561</v>
      </c>
      <c r="CS103" s="10"/>
      <c r="CT103" s="10"/>
      <c r="CU103" s="10"/>
      <c r="CV103" s="10">
        <f t="shared" si="11"/>
        <v>0</v>
      </c>
      <c r="CW103" s="10">
        <f t="shared" si="12"/>
        <v>1312528</v>
      </c>
    </row>
    <row r="104" spans="1:101" x14ac:dyDescent="0.3">
      <c r="A104" t="s">
        <v>648</v>
      </c>
      <c r="B104" s="5" t="s">
        <v>698</v>
      </c>
      <c r="C104" t="s">
        <v>394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>
        <v>103239</v>
      </c>
      <c r="AF104" s="10"/>
      <c r="AG104" s="10">
        <v>141540</v>
      </c>
      <c r="AH104" s="10">
        <v>296</v>
      </c>
      <c r="AI104" s="10"/>
      <c r="AJ104" s="10"/>
      <c r="AK104" s="10"/>
      <c r="AL104" s="10">
        <v>60</v>
      </c>
      <c r="AM104" s="10"/>
      <c r="AN104" s="10">
        <v>150</v>
      </c>
      <c r="AO104" s="10">
        <v>-75</v>
      </c>
      <c r="AP104" s="10">
        <v>16042</v>
      </c>
      <c r="AQ104" s="10">
        <v>-1750</v>
      </c>
      <c r="AR104" s="10">
        <v>16834</v>
      </c>
      <c r="AS104" s="10">
        <v>-425</v>
      </c>
      <c r="AT104" s="10"/>
      <c r="AU104" s="10">
        <v>6787</v>
      </c>
      <c r="AV104" s="10">
        <v>20219</v>
      </c>
      <c r="AW104" s="10"/>
      <c r="AX104" s="10"/>
      <c r="AY104" s="10">
        <v>4160</v>
      </c>
      <c r="AZ104" s="10"/>
      <c r="BA104" s="10">
        <v>38493</v>
      </c>
      <c r="BB104" s="10"/>
      <c r="BC104" s="10">
        <v>38996</v>
      </c>
      <c r="BD104" s="10"/>
      <c r="BE104" s="10"/>
      <c r="BF104" s="10"/>
      <c r="BG104" s="10">
        <f t="shared" si="9"/>
        <v>384566</v>
      </c>
      <c r="BH104" s="10">
        <v>572667</v>
      </c>
      <c r="BI104" s="10">
        <v>3678951</v>
      </c>
      <c r="BJ104" s="10"/>
      <c r="BK104" s="10"/>
      <c r="BL104" s="10">
        <v>270916</v>
      </c>
      <c r="BM104" s="10">
        <v>1886509</v>
      </c>
      <c r="BN104" s="10">
        <v>3805535</v>
      </c>
      <c r="BO104" s="10">
        <v>59183</v>
      </c>
      <c r="BP104" s="10">
        <v>608939</v>
      </c>
      <c r="BQ104" s="10">
        <v>668320</v>
      </c>
      <c r="BR104" s="10"/>
      <c r="BS104" s="10"/>
      <c r="BT104" s="10"/>
      <c r="BU104" s="10">
        <v>227884</v>
      </c>
      <c r="BV104" s="10"/>
      <c r="BW104" s="10">
        <f t="shared" si="10"/>
        <v>11778904</v>
      </c>
      <c r="BX104" s="10"/>
      <c r="BY104" s="10"/>
      <c r="BZ104" s="10">
        <v>60779</v>
      </c>
      <c r="CA104" s="10"/>
      <c r="CB104" s="10"/>
      <c r="CC104" s="10">
        <v>4080</v>
      </c>
      <c r="CD104" s="10">
        <v>189492</v>
      </c>
      <c r="CE104" s="10"/>
      <c r="CF104" s="10"/>
      <c r="CG104" s="10"/>
      <c r="CH104" s="10"/>
      <c r="CI104" s="10">
        <v>389260</v>
      </c>
      <c r="CJ104" s="10"/>
      <c r="CK104" s="10"/>
      <c r="CL104" s="10"/>
      <c r="CM104" s="10"/>
      <c r="CN104" s="10"/>
      <c r="CO104" s="10">
        <v>265737</v>
      </c>
      <c r="CP104" s="10"/>
      <c r="CQ104" s="10">
        <v>10828</v>
      </c>
      <c r="CR104" s="10">
        <f t="shared" si="8"/>
        <v>920176</v>
      </c>
      <c r="CS104" s="10"/>
      <c r="CT104" s="10"/>
      <c r="CU104" s="10"/>
      <c r="CV104" s="10">
        <f t="shared" si="11"/>
        <v>0</v>
      </c>
      <c r="CW104" s="10">
        <f t="shared" si="12"/>
        <v>13083646</v>
      </c>
    </row>
    <row r="105" spans="1:101" x14ac:dyDescent="0.3">
      <c r="A105" t="s">
        <v>648</v>
      </c>
      <c r="B105" s="5" t="s">
        <v>699</v>
      </c>
      <c r="C105" t="s">
        <v>470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>
        <v>18000</v>
      </c>
      <c r="Y105" s="10"/>
      <c r="Z105" s="10"/>
      <c r="AA105" s="10"/>
      <c r="AB105" s="10"/>
      <c r="AC105" s="10"/>
      <c r="AD105" s="10"/>
      <c r="AE105" s="10">
        <v>596410</v>
      </c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>
        <v>603</v>
      </c>
      <c r="BB105" s="10"/>
      <c r="BC105" s="10"/>
      <c r="BD105" s="10"/>
      <c r="BE105" s="10"/>
      <c r="BF105" s="10">
        <v>73731</v>
      </c>
      <c r="BG105" s="10">
        <f t="shared" si="9"/>
        <v>688744</v>
      </c>
      <c r="BH105" s="10"/>
      <c r="BI105" s="10">
        <v>5784614</v>
      </c>
      <c r="BJ105" s="10"/>
      <c r="BK105" s="10"/>
      <c r="BL105" s="10">
        <v>424469</v>
      </c>
      <c r="BM105" s="10">
        <v>926682</v>
      </c>
      <c r="BN105" s="10">
        <v>3120287</v>
      </c>
      <c r="BO105" s="10"/>
      <c r="BP105" s="10">
        <v>997466</v>
      </c>
      <c r="BQ105" s="10">
        <v>430236</v>
      </c>
      <c r="BR105" s="10"/>
      <c r="BS105" s="10"/>
      <c r="BT105" s="10"/>
      <c r="BU105" s="10">
        <v>45919</v>
      </c>
      <c r="BV105" s="10"/>
      <c r="BW105" s="10">
        <f t="shared" si="10"/>
        <v>11729673</v>
      </c>
      <c r="BX105" s="10"/>
      <c r="BY105" s="10"/>
      <c r="BZ105" s="10"/>
      <c r="CA105" s="10"/>
      <c r="CB105" s="10"/>
      <c r="CC105" s="10"/>
      <c r="CD105" s="10">
        <v>129346</v>
      </c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>
        <v>6659</v>
      </c>
      <c r="CP105" s="10"/>
      <c r="CQ105" s="10"/>
      <c r="CR105" s="10">
        <f t="shared" si="8"/>
        <v>136005</v>
      </c>
      <c r="CS105" s="10"/>
      <c r="CT105" s="10"/>
      <c r="CU105" s="10"/>
      <c r="CV105" s="10">
        <f t="shared" si="11"/>
        <v>0</v>
      </c>
      <c r="CW105" s="10">
        <f t="shared" si="12"/>
        <v>12554422</v>
      </c>
    </row>
    <row r="106" spans="1:101" x14ac:dyDescent="0.3">
      <c r="A106" t="s">
        <v>648</v>
      </c>
      <c r="B106" s="5" t="s">
        <v>700</v>
      </c>
      <c r="C106" t="s">
        <v>350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>
        <v>110742</v>
      </c>
      <c r="AF106" s="10"/>
      <c r="AG106" s="10"/>
      <c r="AH106" s="10"/>
      <c r="AI106" s="10"/>
      <c r="AJ106" s="10"/>
      <c r="AK106" s="10">
        <v>4166</v>
      </c>
      <c r="AL106" s="10"/>
      <c r="AM106" s="10"/>
      <c r="AN106" s="10"/>
      <c r="AO106" s="10"/>
      <c r="AP106" s="10"/>
      <c r="AQ106" s="10"/>
      <c r="AR106" s="10"/>
      <c r="AS106" s="10"/>
      <c r="AT106" s="10">
        <v>1278</v>
      </c>
      <c r="AU106" s="10"/>
      <c r="AV106" s="10">
        <v>37140</v>
      </c>
      <c r="AW106" s="10"/>
      <c r="AX106" s="10"/>
      <c r="AY106" s="10"/>
      <c r="AZ106" s="10"/>
      <c r="BA106" s="10">
        <v>21249</v>
      </c>
      <c r="BB106" s="10"/>
      <c r="BC106" s="10"/>
      <c r="BD106" s="10"/>
      <c r="BE106" s="10"/>
      <c r="BF106" s="10">
        <v>13459</v>
      </c>
      <c r="BG106" s="10">
        <f t="shared" si="9"/>
        <v>188034</v>
      </c>
      <c r="BH106" s="10">
        <v>139757</v>
      </c>
      <c r="BI106" s="10">
        <v>1677289</v>
      </c>
      <c r="BJ106" s="10"/>
      <c r="BK106" s="10"/>
      <c r="BL106" s="10">
        <v>130669</v>
      </c>
      <c r="BM106" s="10">
        <v>766657</v>
      </c>
      <c r="BN106" s="10">
        <v>1552723</v>
      </c>
      <c r="BO106" s="10">
        <v>18629</v>
      </c>
      <c r="BP106" s="10">
        <v>281732</v>
      </c>
      <c r="BQ106" s="10">
        <v>234652</v>
      </c>
      <c r="BR106" s="10"/>
      <c r="BS106" s="10"/>
      <c r="BT106" s="10"/>
      <c r="BU106" s="10">
        <v>106882</v>
      </c>
      <c r="BV106" s="10"/>
      <c r="BW106" s="10">
        <f t="shared" si="10"/>
        <v>4908990</v>
      </c>
      <c r="BX106" s="10"/>
      <c r="BY106" s="10"/>
      <c r="BZ106" s="10">
        <v>17809</v>
      </c>
      <c r="CA106" s="10"/>
      <c r="CB106" s="10"/>
      <c r="CC106" s="10">
        <v>1361</v>
      </c>
      <c r="CD106" s="10">
        <v>67797</v>
      </c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>
        <v>11404</v>
      </c>
      <c r="CP106" s="10"/>
      <c r="CQ106" s="10"/>
      <c r="CR106" s="10">
        <f t="shared" si="8"/>
        <v>98371</v>
      </c>
      <c r="CS106" s="10"/>
      <c r="CT106" s="10"/>
      <c r="CU106" s="10"/>
      <c r="CV106" s="10">
        <f t="shared" si="11"/>
        <v>0</v>
      </c>
      <c r="CW106" s="10">
        <f t="shared" si="12"/>
        <v>5195395</v>
      </c>
    </row>
    <row r="107" spans="1:101" x14ac:dyDescent="0.3">
      <c r="A107" t="s">
        <v>648</v>
      </c>
      <c r="B107" s="5" t="s">
        <v>701</v>
      </c>
      <c r="C107" t="s">
        <v>326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>
        <v>79069</v>
      </c>
      <c r="AF107" s="10"/>
      <c r="AG107" s="10">
        <v>34547</v>
      </c>
      <c r="AH107" s="10">
        <v>69</v>
      </c>
      <c r="AI107" s="10"/>
      <c r="AJ107" s="10"/>
      <c r="AK107" s="10">
        <v>20309</v>
      </c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>
        <v>1112</v>
      </c>
      <c r="BB107" s="10"/>
      <c r="BC107" s="10"/>
      <c r="BD107" s="10">
        <v>1812</v>
      </c>
      <c r="BE107" s="10"/>
      <c r="BF107" s="10">
        <v>11661</v>
      </c>
      <c r="BG107" s="10">
        <f t="shared" si="9"/>
        <v>148579</v>
      </c>
      <c r="BH107" s="10">
        <v>155563</v>
      </c>
      <c r="BI107" s="10">
        <v>725418</v>
      </c>
      <c r="BJ107" s="10"/>
      <c r="BK107" s="10"/>
      <c r="BL107" s="10">
        <v>50005</v>
      </c>
      <c r="BM107" s="10">
        <v>519016</v>
      </c>
      <c r="BN107" s="10">
        <v>791051</v>
      </c>
      <c r="BO107" s="10">
        <v>13512</v>
      </c>
      <c r="BP107" s="10">
        <v>163273</v>
      </c>
      <c r="BQ107" s="10">
        <v>144955</v>
      </c>
      <c r="BR107" s="10"/>
      <c r="BS107" s="10"/>
      <c r="BT107" s="10"/>
      <c r="BU107" s="10">
        <v>44753</v>
      </c>
      <c r="BV107" s="10"/>
      <c r="BW107" s="10">
        <f t="shared" si="10"/>
        <v>2607546</v>
      </c>
      <c r="BX107" s="10"/>
      <c r="BY107" s="10"/>
      <c r="BZ107" s="10">
        <v>38945</v>
      </c>
      <c r="CA107" s="10">
        <v>31920</v>
      </c>
      <c r="CB107" s="10"/>
      <c r="CC107" s="10">
        <v>504</v>
      </c>
      <c r="CD107" s="10">
        <v>62505</v>
      </c>
      <c r="CE107" s="10"/>
      <c r="CF107" s="10"/>
      <c r="CG107" s="10"/>
      <c r="CH107" s="10"/>
      <c r="CI107" s="10">
        <v>101286</v>
      </c>
      <c r="CJ107" s="10"/>
      <c r="CK107" s="10"/>
      <c r="CL107" s="10"/>
      <c r="CM107" s="10"/>
      <c r="CN107" s="10"/>
      <c r="CO107" s="10">
        <v>37975</v>
      </c>
      <c r="CP107" s="10"/>
      <c r="CQ107" s="10"/>
      <c r="CR107" s="10">
        <f t="shared" si="8"/>
        <v>273135</v>
      </c>
      <c r="CS107" s="10"/>
      <c r="CT107" s="10"/>
      <c r="CU107" s="10"/>
      <c r="CV107" s="10">
        <f t="shared" si="11"/>
        <v>0</v>
      </c>
      <c r="CW107" s="10">
        <f t="shared" si="12"/>
        <v>3029260</v>
      </c>
    </row>
    <row r="108" spans="1:101" x14ac:dyDescent="0.3">
      <c r="A108" t="s">
        <v>648</v>
      </c>
      <c r="B108" s="5" t="s">
        <v>702</v>
      </c>
      <c r="C108" t="s">
        <v>368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>
        <v>174197</v>
      </c>
      <c r="AF108" s="10"/>
      <c r="AG108" s="10">
        <v>101750</v>
      </c>
      <c r="AH108" s="10">
        <v>7172</v>
      </c>
      <c r="AI108" s="10"/>
      <c r="AJ108" s="10"/>
      <c r="AK108" s="10"/>
      <c r="AL108" s="10"/>
      <c r="AM108" s="10"/>
      <c r="AN108" s="10">
        <v>29632</v>
      </c>
      <c r="AO108" s="10">
        <v>-738</v>
      </c>
      <c r="AP108" s="10"/>
      <c r="AQ108" s="10"/>
      <c r="AR108" s="10">
        <v>12660</v>
      </c>
      <c r="AS108" s="10"/>
      <c r="AT108" s="10"/>
      <c r="AU108" s="10"/>
      <c r="AV108" s="10"/>
      <c r="AW108" s="10"/>
      <c r="AX108" s="10"/>
      <c r="AY108" s="10">
        <v>440</v>
      </c>
      <c r="AZ108" s="10"/>
      <c r="BA108" s="10">
        <v>18600</v>
      </c>
      <c r="BB108" s="10"/>
      <c r="BC108" s="10"/>
      <c r="BD108" s="10"/>
      <c r="BE108" s="10"/>
      <c r="BF108" s="10">
        <v>45355</v>
      </c>
      <c r="BG108" s="10">
        <f t="shared" si="9"/>
        <v>389068</v>
      </c>
      <c r="BH108" s="10">
        <v>152793</v>
      </c>
      <c r="BI108" s="10">
        <v>1620362</v>
      </c>
      <c r="BJ108" s="10"/>
      <c r="BK108" s="10"/>
      <c r="BL108" s="10">
        <v>124320</v>
      </c>
      <c r="BM108" s="10">
        <v>605858</v>
      </c>
      <c r="BN108" s="10">
        <v>1546081</v>
      </c>
      <c r="BO108" s="10">
        <v>19677</v>
      </c>
      <c r="BP108" s="10">
        <v>297048</v>
      </c>
      <c r="BQ108" s="10">
        <v>293748</v>
      </c>
      <c r="BR108" s="10"/>
      <c r="BS108" s="10"/>
      <c r="BT108" s="10"/>
      <c r="BU108" s="10">
        <v>158951</v>
      </c>
      <c r="BV108" s="10"/>
      <c r="BW108" s="10">
        <f t="shared" si="10"/>
        <v>4818838</v>
      </c>
      <c r="BX108" s="10"/>
      <c r="BY108" s="10"/>
      <c r="BZ108" s="10">
        <v>189346</v>
      </c>
      <c r="CA108" s="10"/>
      <c r="CB108" s="10"/>
      <c r="CC108" s="10">
        <v>895</v>
      </c>
      <c r="CD108" s="10">
        <v>82348</v>
      </c>
      <c r="CE108" s="10"/>
      <c r="CF108" s="10"/>
      <c r="CG108" s="10"/>
      <c r="CH108" s="10"/>
      <c r="CI108" s="10">
        <v>85024</v>
      </c>
      <c r="CJ108" s="10"/>
      <c r="CK108" s="10"/>
      <c r="CL108" s="10"/>
      <c r="CM108" s="10"/>
      <c r="CN108" s="10"/>
      <c r="CO108" s="10">
        <v>23626</v>
      </c>
      <c r="CP108" s="10"/>
      <c r="CQ108" s="10"/>
      <c r="CR108" s="10">
        <f t="shared" si="8"/>
        <v>381239</v>
      </c>
      <c r="CS108" s="10"/>
      <c r="CT108" s="10"/>
      <c r="CU108" s="10"/>
      <c r="CV108" s="10">
        <f t="shared" si="11"/>
        <v>0</v>
      </c>
      <c r="CW108" s="10">
        <f t="shared" si="12"/>
        <v>5589145</v>
      </c>
    </row>
    <row r="109" spans="1:101" x14ac:dyDescent="0.3">
      <c r="A109" t="s">
        <v>648</v>
      </c>
      <c r="B109" s="5" t="s">
        <v>703</v>
      </c>
      <c r="C109" t="s">
        <v>426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>
        <v>169250</v>
      </c>
      <c r="AF109" s="10"/>
      <c r="AG109" s="10"/>
      <c r="AH109" s="10"/>
      <c r="AI109" s="10"/>
      <c r="AJ109" s="10"/>
      <c r="AK109" s="10"/>
      <c r="AL109" s="10"/>
      <c r="AM109" s="10"/>
      <c r="AN109" s="10">
        <v>10</v>
      </c>
      <c r="AO109" s="10"/>
      <c r="AP109" s="10"/>
      <c r="AQ109" s="10"/>
      <c r="AR109" s="10">
        <v>12497</v>
      </c>
      <c r="AS109" s="10"/>
      <c r="AT109" s="10"/>
      <c r="AU109" s="10"/>
      <c r="AV109" s="10"/>
      <c r="AW109" s="10"/>
      <c r="AX109" s="10">
        <v>77133</v>
      </c>
      <c r="AY109" s="10"/>
      <c r="AZ109" s="10"/>
      <c r="BA109" s="10">
        <v>234532</v>
      </c>
      <c r="BB109" s="10"/>
      <c r="BC109" s="10"/>
      <c r="BD109" s="10">
        <v>4550</v>
      </c>
      <c r="BE109" s="10"/>
      <c r="BF109" s="10">
        <v>7526</v>
      </c>
      <c r="BG109" s="10">
        <f t="shared" si="9"/>
        <v>505498</v>
      </c>
      <c r="BH109" s="10">
        <v>399723</v>
      </c>
      <c r="BI109" s="10">
        <v>2468271</v>
      </c>
      <c r="BJ109" s="10"/>
      <c r="BK109" s="10"/>
      <c r="BL109" s="10">
        <v>167883</v>
      </c>
      <c r="BM109" s="10">
        <v>847636</v>
      </c>
      <c r="BN109" s="10">
        <v>2274077</v>
      </c>
      <c r="BO109" s="10">
        <v>26825</v>
      </c>
      <c r="BP109" s="10">
        <v>369542</v>
      </c>
      <c r="BQ109" s="10">
        <v>332439</v>
      </c>
      <c r="BR109" s="10"/>
      <c r="BS109" s="10"/>
      <c r="BT109" s="10"/>
      <c r="BU109" s="10">
        <v>265008</v>
      </c>
      <c r="BV109" s="10"/>
      <c r="BW109" s="10">
        <f t="shared" si="10"/>
        <v>7151404</v>
      </c>
      <c r="BX109" s="10"/>
      <c r="BY109" s="10"/>
      <c r="BZ109" s="10">
        <v>58664</v>
      </c>
      <c r="CA109" s="10"/>
      <c r="CB109" s="10"/>
      <c r="CC109" s="10">
        <v>2468</v>
      </c>
      <c r="CD109" s="10">
        <v>126889</v>
      </c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>
        <v>3224</v>
      </c>
      <c r="CP109" s="10"/>
      <c r="CQ109" s="10"/>
      <c r="CR109" s="10">
        <f t="shared" si="8"/>
        <v>191245</v>
      </c>
      <c r="CS109" s="10"/>
      <c r="CT109" s="10"/>
      <c r="CU109" s="10"/>
      <c r="CV109" s="10">
        <f t="shared" si="11"/>
        <v>0</v>
      </c>
      <c r="CW109" s="10">
        <f t="shared" si="12"/>
        <v>7848147</v>
      </c>
    </row>
    <row r="110" spans="1:101" x14ac:dyDescent="0.3">
      <c r="A110" t="s">
        <v>648</v>
      </c>
      <c r="B110" s="5" t="s">
        <v>704</v>
      </c>
      <c r="C110" t="s">
        <v>462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>
        <v>46467</v>
      </c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>
        <v>40736</v>
      </c>
      <c r="AU110" s="10">
        <v>55</v>
      </c>
      <c r="AV110" s="10"/>
      <c r="AW110" s="10"/>
      <c r="AX110" s="10"/>
      <c r="AY110" s="10"/>
      <c r="AZ110" s="10"/>
      <c r="BA110" s="10">
        <v>10573</v>
      </c>
      <c r="BB110" s="10"/>
      <c r="BC110" s="10"/>
      <c r="BD110" s="10"/>
      <c r="BE110" s="10"/>
      <c r="BF110" s="10">
        <v>4212</v>
      </c>
      <c r="BG110" s="10">
        <f t="shared" si="9"/>
        <v>102043</v>
      </c>
      <c r="BH110" s="10">
        <v>108284</v>
      </c>
      <c r="BI110" s="10">
        <v>1374317</v>
      </c>
      <c r="BJ110" s="10"/>
      <c r="BK110" s="10"/>
      <c r="BL110" s="10">
        <v>105119</v>
      </c>
      <c r="BM110" s="10">
        <v>509770</v>
      </c>
      <c r="BN110" s="10">
        <v>1366992</v>
      </c>
      <c r="BO110" s="10">
        <v>15605</v>
      </c>
      <c r="BP110" s="10">
        <v>333449</v>
      </c>
      <c r="BQ110" s="10">
        <v>161267</v>
      </c>
      <c r="BR110" s="10"/>
      <c r="BS110" s="10"/>
      <c r="BT110" s="10"/>
      <c r="BU110" s="10">
        <v>21800</v>
      </c>
      <c r="BV110" s="10"/>
      <c r="BW110" s="10">
        <f t="shared" si="10"/>
        <v>3996603</v>
      </c>
      <c r="BX110" s="10"/>
      <c r="BY110" s="10"/>
      <c r="BZ110" s="10">
        <v>136869</v>
      </c>
      <c r="CA110" s="10"/>
      <c r="CB110" s="10"/>
      <c r="CC110" s="10"/>
      <c r="CD110" s="10">
        <v>127589</v>
      </c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>
        <v>10746</v>
      </c>
      <c r="CP110" s="10"/>
      <c r="CQ110" s="10"/>
      <c r="CR110" s="10">
        <f t="shared" si="8"/>
        <v>275204</v>
      </c>
      <c r="CS110" s="10"/>
      <c r="CT110" s="10"/>
      <c r="CU110" s="10"/>
      <c r="CV110" s="10">
        <f t="shared" si="11"/>
        <v>0</v>
      </c>
      <c r="CW110" s="10">
        <f t="shared" si="12"/>
        <v>4373850</v>
      </c>
    </row>
    <row r="111" spans="1:101" x14ac:dyDescent="0.3">
      <c r="A111" t="s">
        <v>648</v>
      </c>
      <c r="B111" s="5" t="s">
        <v>705</v>
      </c>
      <c r="C111" t="s">
        <v>478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>
        <v>264449</v>
      </c>
      <c r="AF111" s="10"/>
      <c r="AG111" s="10"/>
      <c r="AH111" s="10"/>
      <c r="AI111" s="10"/>
      <c r="AJ111" s="10"/>
      <c r="AK111" s="10">
        <v>96668</v>
      </c>
      <c r="AL111" s="10">
        <v>107081</v>
      </c>
      <c r="AM111" s="10"/>
      <c r="AN111" s="10"/>
      <c r="AO111" s="10"/>
      <c r="AP111" s="10">
        <v>9832</v>
      </c>
      <c r="AQ111" s="10"/>
      <c r="AR111" s="10"/>
      <c r="AS111" s="10"/>
      <c r="AT111" s="10"/>
      <c r="AU111" s="10">
        <v>219</v>
      </c>
      <c r="AV111" s="10"/>
      <c r="AW111" s="10"/>
      <c r="AX111" s="10"/>
      <c r="AY111" s="10"/>
      <c r="AZ111" s="10"/>
      <c r="BA111" s="10">
        <v>56679</v>
      </c>
      <c r="BB111" s="10"/>
      <c r="BC111" s="10"/>
      <c r="BD111" s="10"/>
      <c r="BE111" s="10"/>
      <c r="BF111" s="10">
        <v>38077</v>
      </c>
      <c r="BG111" s="10">
        <f t="shared" si="9"/>
        <v>573005</v>
      </c>
      <c r="BH111" s="10"/>
      <c r="BI111" s="10">
        <v>5807121</v>
      </c>
      <c r="BJ111" s="10"/>
      <c r="BK111" s="10"/>
      <c r="BL111" s="10">
        <v>535122</v>
      </c>
      <c r="BM111" s="10">
        <v>1003918</v>
      </c>
      <c r="BN111" s="10">
        <v>3887170</v>
      </c>
      <c r="BO111" s="10">
        <v>249212</v>
      </c>
      <c r="BP111" s="10">
        <v>8468</v>
      </c>
      <c r="BQ111" s="10">
        <v>722879</v>
      </c>
      <c r="BR111" s="10"/>
      <c r="BS111" s="10"/>
      <c r="BT111" s="10"/>
      <c r="BU111" s="10">
        <v>817198</v>
      </c>
      <c r="BV111" s="10"/>
      <c r="BW111" s="10">
        <f t="shared" si="10"/>
        <v>13031088</v>
      </c>
      <c r="BX111" s="10"/>
      <c r="BY111" s="10"/>
      <c r="BZ111" s="10"/>
      <c r="CA111" s="10"/>
      <c r="CB111" s="10"/>
      <c r="CC111" s="10"/>
      <c r="CD111" s="10">
        <v>149268</v>
      </c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>
        <v>7024</v>
      </c>
      <c r="CP111" s="10"/>
      <c r="CQ111" s="10"/>
      <c r="CR111" s="10">
        <f t="shared" si="8"/>
        <v>156292</v>
      </c>
      <c r="CS111" s="10"/>
      <c r="CT111" s="10"/>
      <c r="CU111" s="10"/>
      <c r="CV111" s="10">
        <f t="shared" si="11"/>
        <v>0</v>
      </c>
      <c r="CW111" s="10">
        <f t="shared" si="12"/>
        <v>13760385</v>
      </c>
    </row>
    <row r="112" spans="1:101" x14ac:dyDescent="0.3">
      <c r="A112" t="s">
        <v>648</v>
      </c>
      <c r="B112" s="5" t="s">
        <v>706</v>
      </c>
      <c r="C112" t="s">
        <v>376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>
        <v>191509</v>
      </c>
      <c r="AF112" s="10"/>
      <c r="AG112" s="10">
        <v>57530</v>
      </c>
      <c r="AH112" s="10">
        <v>13316</v>
      </c>
      <c r="AI112" s="10">
        <v>13430</v>
      </c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>
        <v>3462</v>
      </c>
      <c r="BB112" s="10"/>
      <c r="BC112" s="10"/>
      <c r="BD112" s="10"/>
      <c r="BE112" s="10"/>
      <c r="BF112" s="10">
        <v>13150</v>
      </c>
      <c r="BG112" s="10">
        <f t="shared" si="9"/>
        <v>292397</v>
      </c>
      <c r="BH112" s="10">
        <v>274996</v>
      </c>
      <c r="BI112" s="10">
        <v>1749743</v>
      </c>
      <c r="BJ112" s="10"/>
      <c r="BK112" s="10"/>
      <c r="BL112" s="10">
        <v>145429</v>
      </c>
      <c r="BM112" s="10">
        <v>640512</v>
      </c>
      <c r="BN112" s="10">
        <v>1776291</v>
      </c>
      <c r="BO112" s="10"/>
      <c r="BP112" s="10">
        <v>312606</v>
      </c>
      <c r="BQ112" s="10">
        <v>268654</v>
      </c>
      <c r="BR112" s="10"/>
      <c r="BS112" s="10"/>
      <c r="BT112" s="10"/>
      <c r="BU112" s="10">
        <v>88707</v>
      </c>
      <c r="BV112" s="10"/>
      <c r="BW112" s="10">
        <f t="shared" si="10"/>
        <v>5256938</v>
      </c>
      <c r="BX112" s="10"/>
      <c r="BY112" s="10"/>
      <c r="BZ112" s="10">
        <v>256453</v>
      </c>
      <c r="CA112" s="10"/>
      <c r="CB112" s="10"/>
      <c r="CC112" s="10">
        <v>2165</v>
      </c>
      <c r="CD112" s="10">
        <v>95269</v>
      </c>
      <c r="CE112" s="10"/>
      <c r="CF112" s="10"/>
      <c r="CG112" s="10"/>
      <c r="CH112" s="10"/>
      <c r="CI112" s="10">
        <v>218870</v>
      </c>
      <c r="CJ112" s="10"/>
      <c r="CK112" s="10"/>
      <c r="CL112" s="10"/>
      <c r="CM112" s="10"/>
      <c r="CN112" s="10"/>
      <c r="CO112" s="10">
        <v>110021</v>
      </c>
      <c r="CP112" s="10">
        <v>36681</v>
      </c>
      <c r="CQ112" s="10"/>
      <c r="CR112" s="10">
        <f t="shared" si="8"/>
        <v>719459</v>
      </c>
      <c r="CS112" s="10"/>
      <c r="CT112" s="10"/>
      <c r="CU112" s="10"/>
      <c r="CV112" s="10">
        <f t="shared" si="11"/>
        <v>0</v>
      </c>
      <c r="CW112" s="10">
        <f t="shared" si="12"/>
        <v>6268794</v>
      </c>
    </row>
    <row r="113" spans="1:101" x14ac:dyDescent="0.3">
      <c r="A113" t="s">
        <v>648</v>
      </c>
      <c r="B113" s="5" t="s">
        <v>707</v>
      </c>
      <c r="C113" t="s">
        <v>488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>
        <v>231961</v>
      </c>
      <c r="AF113" s="10"/>
      <c r="AG113" s="10">
        <v>147678</v>
      </c>
      <c r="AH113" s="10">
        <v>41802</v>
      </c>
      <c r="AI113" s="10"/>
      <c r="AJ113" s="10"/>
      <c r="AK113" s="10"/>
      <c r="AL113" s="10">
        <v>179</v>
      </c>
      <c r="AM113" s="10"/>
      <c r="AN113" s="10">
        <v>699</v>
      </c>
      <c r="AO113" s="10"/>
      <c r="AP113" s="10">
        <v>3157</v>
      </c>
      <c r="AQ113" s="10">
        <v>-75</v>
      </c>
      <c r="AR113" s="10">
        <v>163135</v>
      </c>
      <c r="AS113" s="10">
        <v>-2266</v>
      </c>
      <c r="AT113" s="10"/>
      <c r="AU113" s="10"/>
      <c r="AV113" s="10"/>
      <c r="AW113" s="10"/>
      <c r="AX113" s="10"/>
      <c r="AY113" s="10">
        <v>885</v>
      </c>
      <c r="AZ113" s="10"/>
      <c r="BA113" s="10">
        <v>13528</v>
      </c>
      <c r="BB113" s="10"/>
      <c r="BC113" s="10"/>
      <c r="BD113" s="10"/>
      <c r="BE113" s="10"/>
      <c r="BF113" s="10">
        <v>18800</v>
      </c>
      <c r="BG113" s="10">
        <f t="shared" si="9"/>
        <v>619483</v>
      </c>
      <c r="BH113" s="10">
        <v>223754</v>
      </c>
      <c r="BI113" s="10">
        <v>3475840</v>
      </c>
      <c r="BJ113" s="10"/>
      <c r="BK113" s="10"/>
      <c r="BL113" s="10">
        <v>226524</v>
      </c>
      <c r="BM113" s="10">
        <v>1124892</v>
      </c>
      <c r="BN113" s="10">
        <v>3251607</v>
      </c>
      <c r="BO113" s="10">
        <v>43477</v>
      </c>
      <c r="BP113" s="10">
        <v>656294</v>
      </c>
      <c r="BQ113" s="10">
        <v>387117</v>
      </c>
      <c r="BR113" s="10"/>
      <c r="BS113" s="10"/>
      <c r="BT113" s="10"/>
      <c r="BU113" s="10">
        <v>216848</v>
      </c>
      <c r="BV113" s="10"/>
      <c r="BW113" s="10">
        <f t="shared" si="10"/>
        <v>9606353</v>
      </c>
      <c r="BX113" s="10"/>
      <c r="BY113" s="10"/>
      <c r="BZ113" s="10">
        <v>565625</v>
      </c>
      <c r="CA113" s="10"/>
      <c r="CB113" s="10"/>
      <c r="CC113" s="10"/>
      <c r="CD113" s="10">
        <v>146727</v>
      </c>
      <c r="CE113" s="10"/>
      <c r="CF113" s="10"/>
      <c r="CG113" s="10"/>
      <c r="CH113" s="10"/>
      <c r="CI113" s="10">
        <v>194559</v>
      </c>
      <c r="CJ113" s="10"/>
      <c r="CK113" s="10"/>
      <c r="CL113" s="10"/>
      <c r="CM113" s="10"/>
      <c r="CN113" s="10"/>
      <c r="CO113" s="10">
        <v>67397</v>
      </c>
      <c r="CP113" s="10"/>
      <c r="CQ113" s="10"/>
      <c r="CR113" s="10">
        <f t="shared" si="8"/>
        <v>974308</v>
      </c>
      <c r="CS113" s="10"/>
      <c r="CT113" s="10"/>
      <c r="CU113" s="10"/>
      <c r="CV113" s="10">
        <f t="shared" si="11"/>
        <v>0</v>
      </c>
      <c r="CW113" s="10">
        <f t="shared" si="12"/>
        <v>11200144</v>
      </c>
    </row>
    <row r="114" spans="1:101" x14ac:dyDescent="0.3">
      <c r="A114" t="s">
        <v>648</v>
      </c>
      <c r="B114" s="5" t="s">
        <v>708</v>
      </c>
      <c r="C114" t="s">
        <v>352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>
        <v>206019</v>
      </c>
      <c r="AF114" s="10"/>
      <c r="AG114" s="10">
        <v>114015</v>
      </c>
      <c r="AH114" s="10">
        <v>5208</v>
      </c>
      <c r="AI114" s="10">
        <v>550</v>
      </c>
      <c r="AJ114" s="10"/>
      <c r="AK114" s="10"/>
      <c r="AL114" s="10"/>
      <c r="AM114" s="10"/>
      <c r="AN114" s="10">
        <v>19121</v>
      </c>
      <c r="AO114" s="10">
        <v>-495</v>
      </c>
      <c r="AP114" s="10">
        <v>280</v>
      </c>
      <c r="AQ114" s="10"/>
      <c r="AR114" s="10">
        <v>20335</v>
      </c>
      <c r="AS114" s="10">
        <v>-115</v>
      </c>
      <c r="AT114" s="10"/>
      <c r="AU114" s="10"/>
      <c r="AV114" s="10"/>
      <c r="AW114" s="10"/>
      <c r="AX114" s="10"/>
      <c r="AY114" s="10">
        <v>1753</v>
      </c>
      <c r="AZ114" s="10"/>
      <c r="BA114" s="10">
        <v>14547</v>
      </c>
      <c r="BB114" s="10"/>
      <c r="BC114" s="10"/>
      <c r="BD114" s="10"/>
      <c r="BE114" s="10"/>
      <c r="BF114" s="10">
        <v>8154</v>
      </c>
      <c r="BG114" s="10">
        <f t="shared" si="9"/>
        <v>389372</v>
      </c>
      <c r="BH114" s="10">
        <v>170324</v>
      </c>
      <c r="BI114" s="10">
        <v>1929887</v>
      </c>
      <c r="BJ114" s="10"/>
      <c r="BK114" s="10"/>
      <c r="BL114" s="10">
        <v>162534</v>
      </c>
      <c r="BM114" s="10">
        <v>473003</v>
      </c>
      <c r="BN114" s="10">
        <v>1735271</v>
      </c>
      <c r="BO114" s="10">
        <v>24836</v>
      </c>
      <c r="BP114" s="10">
        <v>326703</v>
      </c>
      <c r="BQ114" s="10">
        <v>272319</v>
      </c>
      <c r="BR114" s="10"/>
      <c r="BS114" s="10"/>
      <c r="BT114" s="10"/>
      <c r="BU114" s="10">
        <v>136722</v>
      </c>
      <c r="BV114" s="10"/>
      <c r="BW114" s="10">
        <f t="shared" si="10"/>
        <v>5231599</v>
      </c>
      <c r="BX114" s="10"/>
      <c r="BY114" s="10"/>
      <c r="BZ114" s="10">
        <v>40207</v>
      </c>
      <c r="CA114" s="10"/>
      <c r="CB114" s="10"/>
      <c r="CC114" s="10">
        <v>2444</v>
      </c>
      <c r="CD114" s="10">
        <v>80034</v>
      </c>
      <c r="CE114" s="10"/>
      <c r="CF114" s="10"/>
      <c r="CG114" s="10"/>
      <c r="CH114" s="10"/>
      <c r="CI114" s="10">
        <v>63241</v>
      </c>
      <c r="CJ114" s="10"/>
      <c r="CK114" s="10"/>
      <c r="CL114" s="10"/>
      <c r="CM114" s="10"/>
      <c r="CN114" s="10"/>
      <c r="CO114" s="10">
        <v>1977</v>
      </c>
      <c r="CP114" s="10"/>
      <c r="CQ114" s="10"/>
      <c r="CR114" s="10">
        <f t="shared" si="8"/>
        <v>187903</v>
      </c>
      <c r="CS114" s="10"/>
      <c r="CT114" s="10"/>
      <c r="CU114" s="10"/>
      <c r="CV114" s="10">
        <f t="shared" si="11"/>
        <v>0</v>
      </c>
      <c r="CW114" s="10">
        <f t="shared" ref="CW114:CW145" si="13">CV114+CR114+BW114+BG114</f>
        <v>5808874</v>
      </c>
    </row>
    <row r="115" spans="1:101" x14ac:dyDescent="0.3">
      <c r="A115" t="s">
        <v>648</v>
      </c>
      <c r="B115" s="5" t="s">
        <v>709</v>
      </c>
      <c r="C115" t="s">
        <v>270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>
        <v>9344</v>
      </c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>
        <v>11251</v>
      </c>
      <c r="AS115" s="10"/>
      <c r="AT115" s="10"/>
      <c r="AU115" s="10"/>
      <c r="AV115" s="10"/>
      <c r="AW115" s="10"/>
      <c r="AX115" s="10"/>
      <c r="AY115" s="10">
        <v>6667</v>
      </c>
      <c r="AZ115" s="10"/>
      <c r="BA115" s="10">
        <v>14376</v>
      </c>
      <c r="BB115" s="10"/>
      <c r="BC115" s="10"/>
      <c r="BD115" s="10"/>
      <c r="BE115" s="10"/>
      <c r="BF115" s="10">
        <v>18206</v>
      </c>
      <c r="BG115" s="10">
        <f t="shared" si="9"/>
        <v>59844</v>
      </c>
      <c r="BH115" s="10">
        <v>251867</v>
      </c>
      <c r="BI115" s="10">
        <v>1302884</v>
      </c>
      <c r="BJ115" s="10"/>
      <c r="BK115" s="10"/>
      <c r="BL115" s="10">
        <v>140340</v>
      </c>
      <c r="BM115" s="10">
        <v>603675</v>
      </c>
      <c r="BN115" s="10">
        <v>1367191</v>
      </c>
      <c r="BO115" s="10">
        <v>21799</v>
      </c>
      <c r="BP115" s="10">
        <v>241845</v>
      </c>
      <c r="BQ115" s="10">
        <v>152763</v>
      </c>
      <c r="BR115" s="10"/>
      <c r="BS115" s="10"/>
      <c r="BT115" s="10"/>
      <c r="BU115" s="10">
        <v>45975</v>
      </c>
      <c r="BV115" s="10"/>
      <c r="BW115" s="10">
        <f t="shared" si="10"/>
        <v>4128339</v>
      </c>
      <c r="BX115" s="10"/>
      <c r="BY115" s="10"/>
      <c r="BZ115" s="10">
        <v>50772</v>
      </c>
      <c r="CA115" s="10"/>
      <c r="CB115" s="10"/>
      <c r="CC115" s="10">
        <v>1214</v>
      </c>
      <c r="CD115" s="10">
        <v>55873</v>
      </c>
      <c r="CE115" s="10"/>
      <c r="CF115" s="10"/>
      <c r="CG115" s="10"/>
      <c r="CH115" s="10"/>
      <c r="CI115" s="10">
        <v>79746</v>
      </c>
      <c r="CJ115" s="10"/>
      <c r="CK115" s="10"/>
      <c r="CL115" s="10"/>
      <c r="CM115" s="10"/>
      <c r="CN115" s="10"/>
      <c r="CO115" s="10">
        <v>19127</v>
      </c>
      <c r="CP115" s="10"/>
      <c r="CQ115" s="10"/>
      <c r="CR115" s="10">
        <f t="shared" si="8"/>
        <v>206732</v>
      </c>
      <c r="CS115" s="10"/>
      <c r="CT115" s="10"/>
      <c r="CU115" s="10"/>
      <c r="CV115" s="10">
        <f t="shared" si="11"/>
        <v>0</v>
      </c>
      <c r="CW115" s="10">
        <f t="shared" si="13"/>
        <v>4394915</v>
      </c>
    </row>
    <row r="116" spans="1:101" x14ac:dyDescent="0.3">
      <c r="A116" t="s">
        <v>648</v>
      </c>
      <c r="B116" s="5">
        <v>68</v>
      </c>
      <c r="C116" t="s">
        <v>374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>
        <v>490789</v>
      </c>
      <c r="AF116" s="10"/>
      <c r="AG116" s="10">
        <v>78960</v>
      </c>
      <c r="AH116" s="10">
        <v>6952</v>
      </c>
      <c r="AI116" s="10"/>
      <c r="AJ116" s="10"/>
      <c r="AK116" s="10"/>
      <c r="AL116" s="10"/>
      <c r="AM116" s="10"/>
      <c r="AN116" s="10"/>
      <c r="AO116" s="10">
        <v>-8</v>
      </c>
      <c r="AP116" s="10">
        <v>57957</v>
      </c>
      <c r="AQ116" s="10">
        <v>-11306</v>
      </c>
      <c r="AR116" s="10">
        <v>3554</v>
      </c>
      <c r="AS116" s="10"/>
      <c r="AT116" s="10">
        <v>124</v>
      </c>
      <c r="AU116" s="10">
        <v>2879</v>
      </c>
      <c r="AV116" s="10">
        <v>12217</v>
      </c>
      <c r="AW116" s="10">
        <v>40</v>
      </c>
      <c r="AX116" s="10">
        <v>221134</v>
      </c>
      <c r="AY116" s="10">
        <v>11933</v>
      </c>
      <c r="AZ116" s="10"/>
      <c r="BA116" s="10">
        <v>112960</v>
      </c>
      <c r="BB116" s="10"/>
      <c r="BC116" s="10"/>
      <c r="BD116" s="10"/>
      <c r="BE116" s="10"/>
      <c r="BF116" s="10">
        <v>121624</v>
      </c>
      <c r="BG116" s="10">
        <f t="shared" si="9"/>
        <v>1109809</v>
      </c>
      <c r="BH116" s="10">
        <v>376433</v>
      </c>
      <c r="BI116" s="10">
        <v>3703497</v>
      </c>
      <c r="BJ116" s="10"/>
      <c r="BK116" s="10"/>
      <c r="BL116" s="10">
        <v>294629</v>
      </c>
      <c r="BM116" s="10">
        <v>1534231</v>
      </c>
      <c r="BN116" s="10">
        <v>3290298</v>
      </c>
      <c r="BO116" s="10">
        <v>75394</v>
      </c>
      <c r="BP116" s="10">
        <v>992113</v>
      </c>
      <c r="BQ116" s="10">
        <v>626232</v>
      </c>
      <c r="BR116" s="10"/>
      <c r="BS116" s="10"/>
      <c r="BT116" s="10"/>
      <c r="BU116" s="10">
        <v>234981</v>
      </c>
      <c r="BV116" s="10"/>
      <c r="BW116" s="10">
        <f t="shared" si="10"/>
        <v>11127808</v>
      </c>
      <c r="BX116" s="10"/>
      <c r="BY116" s="10"/>
      <c r="BZ116" s="10">
        <v>494767</v>
      </c>
      <c r="CA116" s="10"/>
      <c r="CB116" s="10"/>
      <c r="CC116" s="10">
        <v>3504</v>
      </c>
      <c r="CD116" s="10">
        <v>207757</v>
      </c>
      <c r="CE116" s="10"/>
      <c r="CF116" s="10"/>
      <c r="CG116" s="10"/>
      <c r="CH116" s="10"/>
      <c r="CI116" s="10">
        <v>620529</v>
      </c>
      <c r="CJ116" s="10"/>
      <c r="CK116" s="10"/>
      <c r="CL116" s="10"/>
      <c r="CM116" s="10"/>
      <c r="CN116" s="10"/>
      <c r="CO116" s="10">
        <v>320611</v>
      </c>
      <c r="CP116" s="10"/>
      <c r="CQ116" s="10"/>
      <c r="CR116" s="10">
        <f t="shared" si="8"/>
        <v>1647168</v>
      </c>
      <c r="CS116" s="10"/>
      <c r="CT116" s="10"/>
      <c r="CU116" s="10"/>
      <c r="CV116" s="10">
        <f t="shared" si="11"/>
        <v>0</v>
      </c>
      <c r="CW116" s="10">
        <f t="shared" si="13"/>
        <v>13884785</v>
      </c>
    </row>
    <row r="117" spans="1:101" x14ac:dyDescent="0.3">
      <c r="A117" t="s">
        <v>648</v>
      </c>
      <c r="B117" s="5" t="s">
        <v>710</v>
      </c>
      <c r="C117" t="s">
        <v>428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>
        <v>159233</v>
      </c>
      <c r="Y117" s="10"/>
      <c r="Z117" s="10"/>
      <c r="AA117" s="10"/>
      <c r="AB117" s="10"/>
      <c r="AC117" s="10"/>
      <c r="AD117" s="10"/>
      <c r="AE117" s="10">
        <v>52741</v>
      </c>
      <c r="AF117" s="10"/>
      <c r="AG117" s="10"/>
      <c r="AH117" s="10"/>
      <c r="AI117" s="10"/>
      <c r="AJ117" s="10"/>
      <c r="AK117" s="10"/>
      <c r="AL117" s="10">
        <v>1113</v>
      </c>
      <c r="AM117" s="10"/>
      <c r="AN117" s="10"/>
      <c r="AO117" s="10"/>
      <c r="AP117" s="10">
        <v>10248</v>
      </c>
      <c r="AQ117" s="10"/>
      <c r="AR117" s="10"/>
      <c r="AS117" s="10"/>
      <c r="AT117" s="10"/>
      <c r="AU117" s="10">
        <v>10</v>
      </c>
      <c r="AV117" s="10">
        <v>167</v>
      </c>
      <c r="AW117" s="10"/>
      <c r="AX117" s="10"/>
      <c r="AY117" s="10"/>
      <c r="AZ117" s="10"/>
      <c r="BA117" s="10">
        <v>45825</v>
      </c>
      <c r="BB117" s="10"/>
      <c r="BC117" s="10"/>
      <c r="BD117" s="10"/>
      <c r="BE117" s="10"/>
      <c r="BF117" s="10"/>
      <c r="BG117" s="10">
        <f t="shared" si="9"/>
        <v>269337</v>
      </c>
      <c r="BH117" s="10">
        <v>142043</v>
      </c>
      <c r="BI117" s="10">
        <v>955448</v>
      </c>
      <c r="BJ117" s="10"/>
      <c r="BK117" s="10"/>
      <c r="BL117" s="10">
        <v>112471</v>
      </c>
      <c r="BM117" s="10">
        <v>437752</v>
      </c>
      <c r="BN117" s="10">
        <v>898272</v>
      </c>
      <c r="BO117" s="10">
        <v>13988</v>
      </c>
      <c r="BP117" s="10">
        <v>198319</v>
      </c>
      <c r="BQ117" s="10">
        <v>217120</v>
      </c>
      <c r="BR117" s="10"/>
      <c r="BS117" s="10"/>
      <c r="BT117" s="10"/>
      <c r="BU117" s="10">
        <v>74247</v>
      </c>
      <c r="BV117" s="10"/>
      <c r="BW117" s="10">
        <f t="shared" si="10"/>
        <v>3049660</v>
      </c>
      <c r="BX117" s="10"/>
      <c r="BY117" s="10"/>
      <c r="BZ117" s="10"/>
      <c r="CA117" s="10"/>
      <c r="CB117" s="10"/>
      <c r="CC117" s="10">
        <v>1160</v>
      </c>
      <c r="CD117" s="10">
        <v>57304</v>
      </c>
      <c r="CE117" s="10"/>
      <c r="CF117" s="10"/>
      <c r="CG117" s="10"/>
      <c r="CH117" s="10"/>
      <c r="CI117" s="10">
        <v>74304</v>
      </c>
      <c r="CJ117" s="10"/>
      <c r="CK117" s="10"/>
      <c r="CL117" s="10"/>
      <c r="CM117" s="10"/>
      <c r="CN117" s="10"/>
      <c r="CO117" s="10">
        <v>43222</v>
      </c>
      <c r="CP117" s="10"/>
      <c r="CQ117" s="10"/>
      <c r="CR117" s="10">
        <f t="shared" si="8"/>
        <v>175990</v>
      </c>
      <c r="CS117" s="10"/>
      <c r="CT117" s="10"/>
      <c r="CU117" s="10"/>
      <c r="CV117" s="10">
        <f t="shared" si="11"/>
        <v>0</v>
      </c>
      <c r="CW117" s="10">
        <f t="shared" si="13"/>
        <v>3494987</v>
      </c>
    </row>
    <row r="118" spans="1:101" x14ac:dyDescent="0.3">
      <c r="A118" t="s">
        <v>648</v>
      </c>
      <c r="B118" s="5" t="s">
        <v>711</v>
      </c>
      <c r="C118" t="s">
        <v>402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>
        <v>52023</v>
      </c>
      <c r="AF118" s="10"/>
      <c r="AG118" s="10">
        <v>991</v>
      </c>
      <c r="AH118" s="10">
        <v>2485</v>
      </c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>
        <v>10540</v>
      </c>
      <c r="AU118" s="10">
        <v>20</v>
      </c>
      <c r="AV118" s="10"/>
      <c r="AW118" s="10"/>
      <c r="AX118" s="10"/>
      <c r="AY118" s="10">
        <v>1050</v>
      </c>
      <c r="AZ118" s="10"/>
      <c r="BA118" s="10">
        <v>13753</v>
      </c>
      <c r="BB118" s="10"/>
      <c r="BC118" s="10"/>
      <c r="BD118" s="10"/>
      <c r="BE118" s="10"/>
      <c r="BF118" s="10">
        <v>21041</v>
      </c>
      <c r="BG118" s="10">
        <f t="shared" si="9"/>
        <v>101903</v>
      </c>
      <c r="BH118" s="10">
        <v>119289</v>
      </c>
      <c r="BI118" s="10">
        <v>1100772</v>
      </c>
      <c r="BJ118" s="10"/>
      <c r="BK118" s="10"/>
      <c r="BL118" s="10">
        <v>73944</v>
      </c>
      <c r="BM118" s="10">
        <v>432959</v>
      </c>
      <c r="BN118" s="10">
        <v>1008046</v>
      </c>
      <c r="BO118" s="10"/>
      <c r="BP118" s="10">
        <v>226866</v>
      </c>
      <c r="BQ118" s="10">
        <v>163783</v>
      </c>
      <c r="BR118" s="10"/>
      <c r="BS118" s="10"/>
      <c r="BT118" s="10"/>
      <c r="BU118" s="10">
        <v>132071</v>
      </c>
      <c r="BV118" s="10"/>
      <c r="BW118" s="10">
        <f t="shared" si="10"/>
        <v>3257730</v>
      </c>
      <c r="BX118" s="10"/>
      <c r="BY118" s="10"/>
      <c r="BZ118" s="10">
        <v>244406</v>
      </c>
      <c r="CA118" s="10"/>
      <c r="CB118" s="10"/>
      <c r="CC118" s="10"/>
      <c r="CD118" s="10">
        <v>68428</v>
      </c>
      <c r="CE118" s="10"/>
      <c r="CF118" s="10"/>
      <c r="CG118" s="10"/>
      <c r="CH118" s="10"/>
      <c r="CI118" s="10">
        <v>219889</v>
      </c>
      <c r="CJ118" s="10"/>
      <c r="CK118" s="10"/>
      <c r="CL118" s="10"/>
      <c r="CM118" s="10"/>
      <c r="CN118" s="10"/>
      <c r="CO118" s="10">
        <v>148660</v>
      </c>
      <c r="CP118" s="10"/>
      <c r="CQ118" s="10"/>
      <c r="CR118" s="10">
        <f t="shared" si="8"/>
        <v>681383</v>
      </c>
      <c r="CS118" s="10"/>
      <c r="CT118" s="10"/>
      <c r="CU118" s="10"/>
      <c r="CV118" s="10">
        <f t="shared" si="11"/>
        <v>0</v>
      </c>
      <c r="CW118" s="10">
        <f t="shared" si="13"/>
        <v>4041016</v>
      </c>
    </row>
    <row r="119" spans="1:101" x14ac:dyDescent="0.3">
      <c r="A119" t="s">
        <v>648</v>
      </c>
      <c r="B119" s="5" t="s">
        <v>712</v>
      </c>
      <c r="C119" t="s">
        <v>464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>
        <v>161510</v>
      </c>
      <c r="AF119" s="10"/>
      <c r="AG119" s="10"/>
      <c r="AH119" s="10"/>
      <c r="AI119" s="10"/>
      <c r="AJ119" s="10">
        <v>20464</v>
      </c>
      <c r="AK119" s="10">
        <v>32572</v>
      </c>
      <c r="AL119" s="10">
        <v>43033</v>
      </c>
      <c r="AM119" s="10">
        <v>-2913</v>
      </c>
      <c r="AN119" s="10">
        <v>28803</v>
      </c>
      <c r="AO119" s="10">
        <v>-2233</v>
      </c>
      <c r="AP119" s="10">
        <v>65670</v>
      </c>
      <c r="AQ119" s="10"/>
      <c r="AR119" s="10">
        <v>29485</v>
      </c>
      <c r="AS119" s="10">
        <v>-1230</v>
      </c>
      <c r="AT119" s="10"/>
      <c r="AU119" s="10">
        <v>4111</v>
      </c>
      <c r="AV119" s="10"/>
      <c r="AW119" s="10">
        <v>5323</v>
      </c>
      <c r="AX119" s="10"/>
      <c r="AY119" s="10">
        <v>610</v>
      </c>
      <c r="AZ119" s="10"/>
      <c r="BA119" s="10">
        <v>33890</v>
      </c>
      <c r="BB119" s="10"/>
      <c r="BC119" s="10"/>
      <c r="BD119" s="10"/>
      <c r="BE119" s="10"/>
      <c r="BF119" s="10">
        <v>20465</v>
      </c>
      <c r="BG119" s="10">
        <f t="shared" si="9"/>
        <v>439560</v>
      </c>
      <c r="BH119" s="10"/>
      <c r="BI119" s="10">
        <v>1833485</v>
      </c>
      <c r="BJ119" s="10">
        <v>4280</v>
      </c>
      <c r="BK119" s="10"/>
      <c r="BL119" s="10">
        <v>130037</v>
      </c>
      <c r="BM119" s="10">
        <v>523913</v>
      </c>
      <c r="BN119" s="10">
        <v>1288593</v>
      </c>
      <c r="BO119" s="10">
        <v>591</v>
      </c>
      <c r="BP119" s="10">
        <v>282947</v>
      </c>
      <c r="BQ119" s="10">
        <v>201561</v>
      </c>
      <c r="BR119" s="10"/>
      <c r="BS119" s="10"/>
      <c r="BT119" s="10"/>
      <c r="BU119" s="10">
        <v>153060</v>
      </c>
      <c r="BV119" s="10">
        <v>0</v>
      </c>
      <c r="BW119" s="10">
        <f t="shared" si="10"/>
        <v>4418467</v>
      </c>
      <c r="BX119" s="10"/>
      <c r="BY119" s="10"/>
      <c r="BZ119" s="10">
        <v>23965</v>
      </c>
      <c r="CA119" s="10"/>
      <c r="CB119" s="10"/>
      <c r="CC119" s="10"/>
      <c r="CD119" s="10">
        <v>49136</v>
      </c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>
        <v>5777</v>
      </c>
      <c r="CP119" s="10"/>
      <c r="CQ119" s="10"/>
      <c r="CR119" s="10">
        <f t="shared" si="8"/>
        <v>78878</v>
      </c>
      <c r="CS119" s="10"/>
      <c r="CT119" s="10"/>
      <c r="CU119" s="10"/>
      <c r="CV119" s="10">
        <f t="shared" si="11"/>
        <v>0</v>
      </c>
      <c r="CW119" s="10">
        <f t="shared" si="13"/>
        <v>4936905</v>
      </c>
    </row>
    <row r="120" spans="1:101" x14ac:dyDescent="0.3">
      <c r="A120" t="s">
        <v>648</v>
      </c>
      <c r="B120" s="5">
        <v>86</v>
      </c>
      <c r="C120" t="s">
        <v>418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>
        <v>7291</v>
      </c>
      <c r="Y120" s="10"/>
      <c r="Z120" s="10"/>
      <c r="AA120" s="10"/>
      <c r="AB120" s="10"/>
      <c r="AC120" s="10"/>
      <c r="AD120" s="10"/>
      <c r="AE120" s="10">
        <v>207</v>
      </c>
      <c r="AF120" s="10"/>
      <c r="AG120" s="10"/>
      <c r="AH120" s="10"/>
      <c r="AI120" s="10">
        <v>764</v>
      </c>
      <c r="AJ120" s="10"/>
      <c r="AK120" s="10"/>
      <c r="AL120" s="10"/>
      <c r="AM120" s="10"/>
      <c r="AN120" s="10"/>
      <c r="AO120" s="10"/>
      <c r="AP120" s="10"/>
      <c r="AQ120" s="10"/>
      <c r="AR120" s="10">
        <v>10160</v>
      </c>
      <c r="AS120" s="10"/>
      <c r="AT120" s="10">
        <v>16788</v>
      </c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>
        <v>65375</v>
      </c>
      <c r="BG120" s="10">
        <f t="shared" si="9"/>
        <v>100585</v>
      </c>
      <c r="BH120" s="10"/>
      <c r="BI120" s="10">
        <v>1557746</v>
      </c>
      <c r="BJ120" s="10"/>
      <c r="BK120" s="10"/>
      <c r="BL120" s="10">
        <v>115527</v>
      </c>
      <c r="BM120" s="10">
        <v>1049522</v>
      </c>
      <c r="BN120" s="10">
        <v>1694154</v>
      </c>
      <c r="BO120" s="10"/>
      <c r="BP120" s="10">
        <v>349134</v>
      </c>
      <c r="BQ120" s="10">
        <v>574889</v>
      </c>
      <c r="BR120" s="10"/>
      <c r="BS120" s="10"/>
      <c r="BT120" s="10"/>
      <c r="BU120" s="10">
        <v>413544</v>
      </c>
      <c r="BV120" s="10">
        <v>52808</v>
      </c>
      <c r="BW120" s="10">
        <f t="shared" si="10"/>
        <v>5807324</v>
      </c>
      <c r="BX120" s="10"/>
      <c r="BY120" s="10"/>
      <c r="BZ120" s="10">
        <v>602250</v>
      </c>
      <c r="CA120" s="10"/>
      <c r="CB120" s="10"/>
      <c r="CC120" s="10">
        <v>3964</v>
      </c>
      <c r="CD120" s="10">
        <v>89787</v>
      </c>
      <c r="CE120" s="10"/>
      <c r="CF120" s="10"/>
      <c r="CG120" s="10"/>
      <c r="CH120" s="10"/>
      <c r="CI120" s="10">
        <v>238292</v>
      </c>
      <c r="CJ120" s="10"/>
      <c r="CK120" s="10"/>
      <c r="CL120" s="10"/>
      <c r="CM120" s="10"/>
      <c r="CN120" s="10">
        <v>254328</v>
      </c>
      <c r="CO120" s="10">
        <v>298682</v>
      </c>
      <c r="CP120" s="10"/>
      <c r="CQ120" s="10"/>
      <c r="CR120" s="10">
        <f t="shared" si="8"/>
        <v>1487303</v>
      </c>
      <c r="CS120" s="10"/>
      <c r="CT120" s="10"/>
      <c r="CU120" s="10"/>
      <c r="CV120" s="10">
        <f t="shared" si="11"/>
        <v>0</v>
      </c>
      <c r="CW120" s="10">
        <f t="shared" si="13"/>
        <v>7395212</v>
      </c>
    </row>
    <row r="121" spans="1:101" x14ac:dyDescent="0.3">
      <c r="A121" t="s">
        <v>648</v>
      </c>
      <c r="B121" s="5" t="s">
        <v>713</v>
      </c>
      <c r="C121" t="s">
        <v>382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>
        <v>184332</v>
      </c>
      <c r="AF121" s="10"/>
      <c r="AG121" s="10">
        <v>56013</v>
      </c>
      <c r="AH121" s="10">
        <v>2521</v>
      </c>
      <c r="AI121" s="10"/>
      <c r="AJ121" s="10"/>
      <c r="AK121" s="10"/>
      <c r="AL121" s="10">
        <v>8492</v>
      </c>
      <c r="AM121" s="10">
        <v>-2668</v>
      </c>
      <c r="AN121" s="10"/>
      <c r="AO121" s="10"/>
      <c r="AP121" s="10"/>
      <c r="AQ121" s="10"/>
      <c r="AR121" s="10"/>
      <c r="AS121" s="10"/>
      <c r="AT121" s="10"/>
      <c r="AU121" s="10">
        <v>701</v>
      </c>
      <c r="AV121" s="10">
        <v>71</v>
      </c>
      <c r="AW121" s="10"/>
      <c r="AX121" s="10"/>
      <c r="AY121" s="10"/>
      <c r="AZ121" s="10"/>
      <c r="BA121" s="10">
        <v>23745</v>
      </c>
      <c r="BB121" s="10"/>
      <c r="BC121" s="10"/>
      <c r="BD121" s="10"/>
      <c r="BE121" s="10"/>
      <c r="BF121" s="10">
        <v>41613</v>
      </c>
      <c r="BG121" s="10">
        <f t="shared" si="9"/>
        <v>314820</v>
      </c>
      <c r="BH121" s="10">
        <v>163615</v>
      </c>
      <c r="BI121" s="10">
        <v>1534023</v>
      </c>
      <c r="BJ121" s="10"/>
      <c r="BK121" s="10"/>
      <c r="BL121" s="10">
        <v>92293</v>
      </c>
      <c r="BM121" s="10">
        <v>662381</v>
      </c>
      <c r="BN121" s="10">
        <v>1465155</v>
      </c>
      <c r="BO121" s="10">
        <v>26352</v>
      </c>
      <c r="BP121" s="10">
        <v>357447</v>
      </c>
      <c r="BQ121" s="10">
        <v>415454</v>
      </c>
      <c r="BR121" s="10"/>
      <c r="BS121" s="10"/>
      <c r="BT121" s="10"/>
      <c r="BU121" s="10">
        <v>96380</v>
      </c>
      <c r="BV121" s="10"/>
      <c r="BW121" s="10">
        <f t="shared" si="10"/>
        <v>4813100</v>
      </c>
      <c r="BX121" s="10"/>
      <c r="BY121" s="10"/>
      <c r="BZ121" s="10">
        <v>94845</v>
      </c>
      <c r="CA121" s="10"/>
      <c r="CB121" s="10"/>
      <c r="CC121" s="10">
        <v>1951</v>
      </c>
      <c r="CD121" s="10">
        <v>101541</v>
      </c>
      <c r="CE121" s="10"/>
      <c r="CF121" s="10"/>
      <c r="CG121" s="10"/>
      <c r="CH121" s="10"/>
      <c r="CI121" s="10">
        <v>114864</v>
      </c>
      <c r="CJ121" s="10"/>
      <c r="CK121" s="10"/>
      <c r="CL121" s="10"/>
      <c r="CM121" s="10"/>
      <c r="CN121" s="10"/>
      <c r="CO121" s="10">
        <v>176198</v>
      </c>
      <c r="CP121" s="10"/>
      <c r="CQ121" s="10"/>
      <c r="CR121" s="10">
        <f t="shared" si="8"/>
        <v>489399</v>
      </c>
      <c r="CS121" s="10"/>
      <c r="CT121" s="10"/>
      <c r="CU121" s="10"/>
      <c r="CV121" s="10">
        <f t="shared" si="11"/>
        <v>0</v>
      </c>
      <c r="CW121" s="10">
        <f t="shared" si="13"/>
        <v>5617319</v>
      </c>
    </row>
    <row r="122" spans="1:101" x14ac:dyDescent="0.3">
      <c r="A122" t="s">
        <v>648</v>
      </c>
      <c r="B122" s="5" t="s">
        <v>714</v>
      </c>
      <c r="C122" t="s">
        <v>468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>
        <v>28354</v>
      </c>
      <c r="AC122" s="10"/>
      <c r="AD122" s="10"/>
      <c r="AE122" s="10">
        <v>855318</v>
      </c>
      <c r="AF122" s="10"/>
      <c r="AG122" s="10">
        <v>351742</v>
      </c>
      <c r="AH122" s="10">
        <v>3779</v>
      </c>
      <c r="AI122" s="10">
        <v>56879</v>
      </c>
      <c r="AJ122" s="10">
        <v>57030</v>
      </c>
      <c r="AK122" s="10">
        <v>42054</v>
      </c>
      <c r="AL122" s="10">
        <v>83529</v>
      </c>
      <c r="AM122" s="10">
        <v>-4630</v>
      </c>
      <c r="AN122" s="10">
        <v>57185</v>
      </c>
      <c r="AO122" s="10">
        <v>-2491</v>
      </c>
      <c r="AP122" s="10">
        <v>7050</v>
      </c>
      <c r="AQ122" s="10">
        <v>-750</v>
      </c>
      <c r="AR122" s="10">
        <v>341126</v>
      </c>
      <c r="AS122" s="10">
        <v>-16857</v>
      </c>
      <c r="AT122" s="10">
        <v>4819</v>
      </c>
      <c r="AU122" s="10">
        <v>2460</v>
      </c>
      <c r="AV122" s="10">
        <v>108949</v>
      </c>
      <c r="AW122" s="10">
        <v>27585</v>
      </c>
      <c r="AX122" s="10"/>
      <c r="AY122" s="10">
        <v>86075</v>
      </c>
      <c r="AZ122" s="10"/>
      <c r="BA122" s="10">
        <v>39397</v>
      </c>
      <c r="BB122" s="10"/>
      <c r="BC122" s="10">
        <v>63864</v>
      </c>
      <c r="BD122" s="10"/>
      <c r="BE122" s="10"/>
      <c r="BF122" s="10">
        <v>32059</v>
      </c>
      <c r="BG122" s="10">
        <f t="shared" si="9"/>
        <v>2224526</v>
      </c>
      <c r="BH122" s="10">
        <v>493256</v>
      </c>
      <c r="BI122" s="10">
        <v>8548622</v>
      </c>
      <c r="BJ122" s="10">
        <v>25680</v>
      </c>
      <c r="BK122" s="10"/>
      <c r="BL122" s="10">
        <v>654404</v>
      </c>
      <c r="BM122" s="10">
        <v>3262373</v>
      </c>
      <c r="BN122" s="10">
        <v>7019335</v>
      </c>
      <c r="BO122" s="10">
        <v>152629</v>
      </c>
      <c r="BP122" s="10">
        <v>1756114</v>
      </c>
      <c r="BQ122" s="10">
        <v>1251181</v>
      </c>
      <c r="BR122" s="10"/>
      <c r="BS122" s="10"/>
      <c r="BT122" s="10"/>
      <c r="BU122" s="10">
        <v>456238</v>
      </c>
      <c r="BV122" s="10">
        <v>231</v>
      </c>
      <c r="BW122" s="10">
        <f t="shared" si="10"/>
        <v>23620063</v>
      </c>
      <c r="BX122" s="10"/>
      <c r="BY122" s="10"/>
      <c r="BZ122" s="10"/>
      <c r="CA122" s="10"/>
      <c r="CB122" s="10"/>
      <c r="CC122" s="10">
        <v>6608</v>
      </c>
      <c r="CD122" s="10">
        <v>445881</v>
      </c>
      <c r="CE122" s="10"/>
      <c r="CF122" s="10"/>
      <c r="CG122" s="10"/>
      <c r="CH122" s="10"/>
      <c r="CI122" s="10">
        <v>354866</v>
      </c>
      <c r="CJ122" s="10"/>
      <c r="CK122" s="10"/>
      <c r="CL122" s="10"/>
      <c r="CM122" s="10"/>
      <c r="CN122" s="10"/>
      <c r="CO122" s="10">
        <v>98317</v>
      </c>
      <c r="CP122" s="10"/>
      <c r="CQ122" s="10">
        <v>81857</v>
      </c>
      <c r="CR122" s="10">
        <f t="shared" si="8"/>
        <v>987529</v>
      </c>
      <c r="CS122" s="10"/>
      <c r="CT122" s="10"/>
      <c r="CU122" s="10"/>
      <c r="CV122" s="10">
        <f t="shared" si="11"/>
        <v>0</v>
      </c>
      <c r="CW122" s="10">
        <f t="shared" si="13"/>
        <v>26832118</v>
      </c>
    </row>
    <row r="123" spans="1:101" x14ac:dyDescent="0.3">
      <c r="A123" t="s">
        <v>648</v>
      </c>
      <c r="B123" s="5" t="s">
        <v>715</v>
      </c>
      <c r="C123" t="s">
        <v>276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>
        <v>436834</v>
      </c>
      <c r="AF123" s="10"/>
      <c r="AG123" s="10">
        <v>199643</v>
      </c>
      <c r="AH123" s="10">
        <v>5644</v>
      </c>
      <c r="AI123" s="10"/>
      <c r="AJ123" s="10"/>
      <c r="AK123" s="10"/>
      <c r="AL123" s="10"/>
      <c r="AM123" s="10"/>
      <c r="AN123" s="10">
        <v>47650</v>
      </c>
      <c r="AO123" s="10">
        <v>-4615</v>
      </c>
      <c r="AP123" s="10">
        <v>6858</v>
      </c>
      <c r="AQ123" s="10">
        <v>-2428</v>
      </c>
      <c r="AR123" s="10">
        <v>27577</v>
      </c>
      <c r="AS123" s="10">
        <v>-2200</v>
      </c>
      <c r="AT123" s="10"/>
      <c r="AU123" s="10"/>
      <c r="AV123" s="10"/>
      <c r="AW123" s="10"/>
      <c r="AX123" s="10"/>
      <c r="AY123" s="10">
        <v>15435</v>
      </c>
      <c r="AZ123" s="10"/>
      <c r="BA123" s="10">
        <v>106229</v>
      </c>
      <c r="BB123" s="10"/>
      <c r="BC123" s="10"/>
      <c r="BD123" s="10"/>
      <c r="BE123" s="10"/>
      <c r="BF123" s="10">
        <v>43770</v>
      </c>
      <c r="BG123" s="10">
        <f t="shared" si="9"/>
        <v>880397</v>
      </c>
      <c r="BH123" s="10">
        <v>383778</v>
      </c>
      <c r="BI123" s="10">
        <v>3641106</v>
      </c>
      <c r="BJ123" s="10"/>
      <c r="BK123" s="10"/>
      <c r="BL123" s="10">
        <v>259200</v>
      </c>
      <c r="BM123" s="10">
        <v>1529673</v>
      </c>
      <c r="BN123" s="10">
        <v>3359467</v>
      </c>
      <c r="BO123" s="10">
        <v>45777</v>
      </c>
      <c r="BP123" s="10">
        <v>519842</v>
      </c>
      <c r="BQ123" s="10">
        <v>459371</v>
      </c>
      <c r="BR123" s="10"/>
      <c r="BS123" s="10"/>
      <c r="BT123" s="10"/>
      <c r="BU123" s="10">
        <v>633633</v>
      </c>
      <c r="BV123" s="10"/>
      <c r="BW123" s="10">
        <f t="shared" si="10"/>
        <v>10831847</v>
      </c>
      <c r="BX123" s="10"/>
      <c r="BY123" s="10"/>
      <c r="BZ123" s="10">
        <v>57260</v>
      </c>
      <c r="CA123" s="10"/>
      <c r="CB123" s="10"/>
      <c r="CC123" s="10">
        <v>3492</v>
      </c>
      <c r="CD123" s="10">
        <v>171031</v>
      </c>
      <c r="CE123" s="10"/>
      <c r="CF123" s="10"/>
      <c r="CG123" s="10"/>
      <c r="CH123" s="10"/>
      <c r="CI123" s="10">
        <v>176880</v>
      </c>
      <c r="CJ123" s="10"/>
      <c r="CK123" s="10"/>
      <c r="CL123" s="10"/>
      <c r="CM123" s="10"/>
      <c r="CN123" s="10"/>
      <c r="CO123" s="10">
        <v>59990</v>
      </c>
      <c r="CP123" s="10"/>
      <c r="CQ123" s="10"/>
      <c r="CR123" s="10">
        <f t="shared" si="8"/>
        <v>468653</v>
      </c>
      <c r="CS123" s="10"/>
      <c r="CT123" s="10"/>
      <c r="CU123" s="10"/>
      <c r="CV123" s="10">
        <f t="shared" si="11"/>
        <v>0</v>
      </c>
      <c r="CW123" s="10">
        <f t="shared" si="13"/>
        <v>12180897</v>
      </c>
    </row>
    <row r="124" spans="1:101" x14ac:dyDescent="0.3">
      <c r="A124" t="s">
        <v>648</v>
      </c>
      <c r="B124" s="5" t="s">
        <v>716</v>
      </c>
      <c r="C124" t="s">
        <v>480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>
        <v>130283</v>
      </c>
      <c r="AF124" s="10"/>
      <c r="AG124" s="10"/>
      <c r="AH124" s="10"/>
      <c r="AI124" s="10"/>
      <c r="AJ124" s="10">
        <v>2292</v>
      </c>
      <c r="AK124" s="10">
        <v>22670</v>
      </c>
      <c r="AL124" s="10"/>
      <c r="AM124" s="10"/>
      <c r="AN124" s="10"/>
      <c r="AO124" s="10"/>
      <c r="AP124" s="10"/>
      <c r="AQ124" s="10"/>
      <c r="AR124" s="10"/>
      <c r="AS124" s="10"/>
      <c r="AT124" s="10">
        <v>159</v>
      </c>
      <c r="AU124" s="10">
        <v>96</v>
      </c>
      <c r="AV124" s="10">
        <v>42668</v>
      </c>
      <c r="AW124" s="10"/>
      <c r="AX124" s="10"/>
      <c r="AY124" s="10"/>
      <c r="AZ124" s="10"/>
      <c r="BA124" s="10">
        <v>4116</v>
      </c>
      <c r="BB124" s="10"/>
      <c r="BC124" s="10"/>
      <c r="BD124" s="10"/>
      <c r="BE124" s="10"/>
      <c r="BF124" s="10">
        <v>7343</v>
      </c>
      <c r="BG124" s="10">
        <f t="shared" si="9"/>
        <v>209627</v>
      </c>
      <c r="BH124" s="10">
        <v>71245</v>
      </c>
      <c r="BI124" s="10">
        <v>1244230</v>
      </c>
      <c r="BJ124" s="10"/>
      <c r="BK124" s="10"/>
      <c r="BL124" s="10">
        <v>124693</v>
      </c>
      <c r="BM124" s="10">
        <v>489549</v>
      </c>
      <c r="BN124" s="10">
        <v>1219653</v>
      </c>
      <c r="BO124" s="10">
        <v>14943</v>
      </c>
      <c r="BP124" s="10">
        <v>195498</v>
      </c>
      <c r="BQ124" s="10">
        <v>178380</v>
      </c>
      <c r="BR124" s="10"/>
      <c r="BS124" s="10"/>
      <c r="BT124" s="10"/>
      <c r="BU124" s="10">
        <v>53509</v>
      </c>
      <c r="BV124" s="10"/>
      <c r="BW124" s="10">
        <f t="shared" si="10"/>
        <v>3591700</v>
      </c>
      <c r="BX124" s="10"/>
      <c r="BY124" s="10"/>
      <c r="BZ124" s="10">
        <v>20455</v>
      </c>
      <c r="CA124" s="10"/>
      <c r="CB124" s="10"/>
      <c r="CC124" s="10">
        <v>3255</v>
      </c>
      <c r="CD124" s="10">
        <v>55931</v>
      </c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>
        <f t="shared" si="8"/>
        <v>79641</v>
      </c>
      <c r="CS124" s="10"/>
      <c r="CT124" s="10"/>
      <c r="CU124" s="10"/>
      <c r="CV124" s="10">
        <f t="shared" si="11"/>
        <v>0</v>
      </c>
      <c r="CW124" s="10">
        <f t="shared" si="13"/>
        <v>3880968</v>
      </c>
    </row>
    <row r="125" spans="1:101" x14ac:dyDescent="0.3">
      <c r="A125" t="s">
        <v>648</v>
      </c>
      <c r="B125" s="5" t="s">
        <v>717</v>
      </c>
      <c r="C125" t="s">
        <v>392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>
        <v>86081</v>
      </c>
      <c r="AF125" s="10"/>
      <c r="AG125" s="10">
        <v>114187</v>
      </c>
      <c r="AH125" s="10">
        <v>6399</v>
      </c>
      <c r="AI125" s="10"/>
      <c r="AJ125" s="10"/>
      <c r="AK125" s="10"/>
      <c r="AL125" s="10">
        <v>8425</v>
      </c>
      <c r="AM125" s="10">
        <v>150</v>
      </c>
      <c r="AN125" s="10">
        <v>16382</v>
      </c>
      <c r="AO125" s="10">
        <v>15</v>
      </c>
      <c r="AP125" s="10">
        <v>61815</v>
      </c>
      <c r="AQ125" s="10"/>
      <c r="AR125" s="10">
        <v>13665</v>
      </c>
      <c r="AS125" s="10"/>
      <c r="AT125" s="10"/>
      <c r="AU125" s="10">
        <v>374</v>
      </c>
      <c r="AV125" s="10"/>
      <c r="AW125" s="10">
        <v>11936</v>
      </c>
      <c r="AX125" s="10"/>
      <c r="AY125" s="10">
        <v>340</v>
      </c>
      <c r="AZ125" s="10"/>
      <c r="BA125" s="10">
        <v>20227</v>
      </c>
      <c r="BB125" s="10"/>
      <c r="BC125" s="10"/>
      <c r="BD125" s="10"/>
      <c r="BE125" s="10"/>
      <c r="BF125" s="10">
        <v>55359</v>
      </c>
      <c r="BG125" s="10">
        <f t="shared" si="9"/>
        <v>395355</v>
      </c>
      <c r="BH125" s="10">
        <v>184860</v>
      </c>
      <c r="BI125" s="10">
        <v>2343759</v>
      </c>
      <c r="BJ125" s="10"/>
      <c r="BK125" s="10"/>
      <c r="BL125" s="10">
        <v>166024</v>
      </c>
      <c r="BM125" s="10">
        <v>875314</v>
      </c>
      <c r="BN125" s="10">
        <v>2326817</v>
      </c>
      <c r="BO125" s="10">
        <v>29643</v>
      </c>
      <c r="BP125" s="10">
        <v>455071</v>
      </c>
      <c r="BQ125" s="10">
        <v>347178</v>
      </c>
      <c r="BR125" s="10"/>
      <c r="BS125" s="10"/>
      <c r="BT125" s="10"/>
      <c r="BU125" s="10">
        <v>131284</v>
      </c>
      <c r="BV125" s="10"/>
      <c r="BW125" s="10">
        <f t="shared" si="10"/>
        <v>6859950</v>
      </c>
      <c r="BX125" s="10"/>
      <c r="BY125" s="10"/>
      <c r="BZ125" s="10">
        <v>85993</v>
      </c>
      <c r="CA125" s="10"/>
      <c r="CB125" s="10"/>
      <c r="CC125" s="10">
        <v>3819</v>
      </c>
      <c r="CD125" s="10">
        <v>122136</v>
      </c>
      <c r="CE125" s="10"/>
      <c r="CF125" s="10"/>
      <c r="CG125" s="10"/>
      <c r="CH125" s="10"/>
      <c r="CI125" s="10">
        <v>152071</v>
      </c>
      <c r="CJ125" s="10"/>
      <c r="CK125" s="10"/>
      <c r="CL125" s="10"/>
      <c r="CM125" s="10"/>
      <c r="CN125" s="10"/>
      <c r="CO125" s="10">
        <v>44136</v>
      </c>
      <c r="CP125" s="10"/>
      <c r="CQ125" s="10">
        <v>33681</v>
      </c>
      <c r="CR125" s="10">
        <f t="shared" si="8"/>
        <v>441836</v>
      </c>
      <c r="CS125" s="10"/>
      <c r="CT125" s="10"/>
      <c r="CU125" s="10"/>
      <c r="CV125" s="10">
        <f t="shared" si="11"/>
        <v>0</v>
      </c>
      <c r="CW125" s="10">
        <f t="shared" si="13"/>
        <v>7697141</v>
      </c>
    </row>
    <row r="126" spans="1:101" x14ac:dyDescent="0.3">
      <c r="A126" t="s">
        <v>648</v>
      </c>
      <c r="B126" s="5" t="s">
        <v>718</v>
      </c>
      <c r="C126" t="s">
        <v>272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>
        <v>69592</v>
      </c>
      <c r="AF126" s="10"/>
      <c r="AG126" s="10">
        <v>78718</v>
      </c>
      <c r="AH126" s="10"/>
      <c r="AI126" s="10"/>
      <c r="AJ126" s="10">
        <v>13827</v>
      </c>
      <c r="AK126" s="10"/>
      <c r="AL126" s="10">
        <v>53728</v>
      </c>
      <c r="AM126" s="10"/>
      <c r="AN126" s="10"/>
      <c r="AO126" s="10"/>
      <c r="AP126" s="10">
        <v>12910</v>
      </c>
      <c r="AQ126" s="10"/>
      <c r="AR126" s="10"/>
      <c r="AS126" s="10"/>
      <c r="AT126" s="10">
        <v>42778</v>
      </c>
      <c r="AU126" s="10"/>
      <c r="AV126" s="10"/>
      <c r="AW126" s="10"/>
      <c r="AX126" s="10"/>
      <c r="AY126" s="10"/>
      <c r="AZ126" s="10"/>
      <c r="BA126" s="10">
        <v>44584</v>
      </c>
      <c r="BB126" s="10"/>
      <c r="BC126" s="10"/>
      <c r="BD126" s="10"/>
      <c r="BE126" s="10"/>
      <c r="BF126" s="10">
        <v>13840</v>
      </c>
      <c r="BG126" s="10">
        <f t="shared" si="9"/>
        <v>329977</v>
      </c>
      <c r="BH126" s="10"/>
      <c r="BI126" s="10">
        <v>3006315</v>
      </c>
      <c r="BJ126" s="10"/>
      <c r="BK126" s="10"/>
      <c r="BL126" s="10">
        <v>192635</v>
      </c>
      <c r="BM126" s="10">
        <v>616566</v>
      </c>
      <c r="BN126" s="10">
        <v>2944881</v>
      </c>
      <c r="BO126" s="10"/>
      <c r="BP126" s="10"/>
      <c r="BQ126" s="10">
        <v>430579</v>
      </c>
      <c r="BR126" s="10"/>
      <c r="BS126" s="10"/>
      <c r="BT126" s="10"/>
      <c r="BU126" s="10">
        <v>701600</v>
      </c>
      <c r="BV126" s="10"/>
      <c r="BW126" s="10">
        <f t="shared" si="10"/>
        <v>7892576</v>
      </c>
      <c r="BX126" s="10"/>
      <c r="BY126" s="10"/>
      <c r="BZ126" s="10"/>
      <c r="CA126" s="10"/>
      <c r="CB126" s="10"/>
      <c r="CC126" s="10"/>
      <c r="CD126" s="10">
        <v>47401</v>
      </c>
      <c r="CE126" s="10"/>
      <c r="CF126" s="10"/>
      <c r="CG126" s="10"/>
      <c r="CH126" s="10"/>
      <c r="CI126" s="10">
        <v>74700</v>
      </c>
      <c r="CJ126" s="10"/>
      <c r="CK126" s="10"/>
      <c r="CL126" s="10"/>
      <c r="CM126" s="10"/>
      <c r="CN126" s="10"/>
      <c r="CO126" s="10">
        <v>4369</v>
      </c>
      <c r="CP126" s="10"/>
      <c r="CQ126" s="10"/>
      <c r="CR126" s="10">
        <f t="shared" si="8"/>
        <v>126470</v>
      </c>
      <c r="CS126" s="10"/>
      <c r="CT126" s="10"/>
      <c r="CU126" s="10"/>
      <c r="CV126" s="10">
        <f t="shared" si="11"/>
        <v>0</v>
      </c>
      <c r="CW126" s="10">
        <f t="shared" si="13"/>
        <v>8349023</v>
      </c>
    </row>
    <row r="127" spans="1:101" x14ac:dyDescent="0.3">
      <c r="A127" t="s">
        <v>648</v>
      </c>
      <c r="B127" s="5" t="s">
        <v>719</v>
      </c>
      <c r="C127" t="s">
        <v>296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>
        <v>72224</v>
      </c>
      <c r="Y127" s="10"/>
      <c r="Z127" s="10"/>
      <c r="AA127" s="10"/>
      <c r="AB127" s="10"/>
      <c r="AC127" s="10"/>
      <c r="AD127" s="10"/>
      <c r="AE127" s="10">
        <v>117330</v>
      </c>
      <c r="AF127" s="10"/>
      <c r="AG127" s="10">
        <v>30042</v>
      </c>
      <c r="AH127" s="10"/>
      <c r="AI127" s="10"/>
      <c r="AJ127" s="10">
        <v>8450</v>
      </c>
      <c r="AK127" s="10">
        <v>4388</v>
      </c>
      <c r="AL127" s="10">
        <v>38164</v>
      </c>
      <c r="AM127" s="10">
        <v>-5379</v>
      </c>
      <c r="AN127" s="10">
        <v>15464</v>
      </c>
      <c r="AO127" s="10">
        <v>-10045</v>
      </c>
      <c r="AP127" s="10">
        <v>1016</v>
      </c>
      <c r="AQ127" s="10">
        <v>-755</v>
      </c>
      <c r="AR127" s="10">
        <v>27351</v>
      </c>
      <c r="AS127" s="10">
        <v>-9808</v>
      </c>
      <c r="AT127" s="10"/>
      <c r="AU127" s="10">
        <v>220</v>
      </c>
      <c r="AV127" s="10"/>
      <c r="AW127" s="10"/>
      <c r="AX127" s="10"/>
      <c r="AY127" s="10">
        <v>10105</v>
      </c>
      <c r="AZ127" s="10"/>
      <c r="BA127" s="10">
        <v>52826</v>
      </c>
      <c r="BB127" s="10"/>
      <c r="BC127" s="10"/>
      <c r="BD127" s="10"/>
      <c r="BE127" s="10"/>
      <c r="BF127" s="10">
        <v>702274</v>
      </c>
      <c r="BG127" s="10">
        <f t="shared" si="9"/>
        <v>1053867</v>
      </c>
      <c r="BH127" s="10"/>
      <c r="BI127" s="10">
        <v>1293675</v>
      </c>
      <c r="BJ127" s="10">
        <v>12840</v>
      </c>
      <c r="BK127" s="10"/>
      <c r="BL127" s="10">
        <v>83800</v>
      </c>
      <c r="BM127" s="10">
        <v>507221</v>
      </c>
      <c r="BN127" s="10">
        <v>855215</v>
      </c>
      <c r="BO127" s="10"/>
      <c r="BP127" s="10">
        <v>193140</v>
      </c>
      <c r="BQ127" s="10">
        <v>362041</v>
      </c>
      <c r="BR127" s="10"/>
      <c r="BS127" s="10"/>
      <c r="BT127" s="10"/>
      <c r="BU127" s="10">
        <v>40484</v>
      </c>
      <c r="BV127" s="10"/>
      <c r="BW127" s="10">
        <f t="shared" si="10"/>
        <v>3348416</v>
      </c>
      <c r="BX127" s="10"/>
      <c r="BY127" s="10"/>
      <c r="BZ127" s="10">
        <v>19251</v>
      </c>
      <c r="CA127" s="10"/>
      <c r="CB127" s="10"/>
      <c r="CC127" s="10"/>
      <c r="CD127" s="10">
        <v>63545</v>
      </c>
      <c r="CE127" s="10"/>
      <c r="CF127" s="10"/>
      <c r="CG127" s="10"/>
      <c r="CH127" s="10"/>
      <c r="CI127" s="10">
        <v>51479</v>
      </c>
      <c r="CJ127" s="10"/>
      <c r="CK127" s="10"/>
      <c r="CL127" s="10"/>
      <c r="CM127" s="10"/>
      <c r="CN127" s="10"/>
      <c r="CO127" s="10">
        <v>29356</v>
      </c>
      <c r="CP127" s="10"/>
      <c r="CQ127" s="10"/>
      <c r="CR127" s="10">
        <f t="shared" si="8"/>
        <v>163631</v>
      </c>
      <c r="CS127" s="10"/>
      <c r="CT127" s="10"/>
      <c r="CU127" s="10"/>
      <c r="CV127" s="10">
        <f t="shared" si="11"/>
        <v>0</v>
      </c>
      <c r="CW127" s="10">
        <f t="shared" si="13"/>
        <v>4565914</v>
      </c>
    </row>
    <row r="128" spans="1:101" x14ac:dyDescent="0.3">
      <c r="A128" t="s">
        <v>648</v>
      </c>
      <c r="B128" s="5" t="s">
        <v>720</v>
      </c>
      <c r="C128" t="s">
        <v>328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>
        <v>17378</v>
      </c>
      <c r="AF128" s="10"/>
      <c r="AG128" s="10"/>
      <c r="AH128" s="10"/>
      <c r="AI128" s="10"/>
      <c r="AJ128" s="10">
        <v>1943</v>
      </c>
      <c r="AK128" s="10">
        <v>43280</v>
      </c>
      <c r="AL128" s="10">
        <v>33415</v>
      </c>
      <c r="AM128" s="10">
        <v>-21750</v>
      </c>
      <c r="AN128" s="10"/>
      <c r="AO128" s="10"/>
      <c r="AP128" s="10"/>
      <c r="AQ128" s="10"/>
      <c r="AR128" s="10"/>
      <c r="AS128" s="10"/>
      <c r="AT128" s="10">
        <v>4248</v>
      </c>
      <c r="AU128" s="10">
        <v>370</v>
      </c>
      <c r="AV128" s="10"/>
      <c r="AW128" s="10"/>
      <c r="AX128" s="10"/>
      <c r="AY128" s="10"/>
      <c r="AZ128" s="10"/>
      <c r="BA128" s="10">
        <v>324697</v>
      </c>
      <c r="BB128" s="10"/>
      <c r="BC128" s="10"/>
      <c r="BD128" s="10"/>
      <c r="BE128" s="10"/>
      <c r="BF128" s="10">
        <v>11358</v>
      </c>
      <c r="BG128" s="10">
        <f t="shared" si="9"/>
        <v>414939</v>
      </c>
      <c r="BH128" s="10"/>
      <c r="BI128" s="10">
        <v>1044831</v>
      </c>
      <c r="BJ128" s="10"/>
      <c r="BK128" s="10"/>
      <c r="BL128" s="10">
        <v>54844</v>
      </c>
      <c r="BM128" s="10">
        <v>495121</v>
      </c>
      <c r="BN128" s="10">
        <v>759179</v>
      </c>
      <c r="BO128" s="10"/>
      <c r="BP128" s="10">
        <v>153376</v>
      </c>
      <c r="BQ128" s="10">
        <v>173468</v>
      </c>
      <c r="BR128" s="10"/>
      <c r="BS128" s="10"/>
      <c r="BT128" s="10"/>
      <c r="BU128" s="10">
        <v>131628</v>
      </c>
      <c r="BV128" s="10"/>
      <c r="BW128" s="10">
        <f t="shared" si="10"/>
        <v>2812447</v>
      </c>
      <c r="BX128" s="10"/>
      <c r="BY128" s="10"/>
      <c r="BZ128" s="10"/>
      <c r="CA128" s="10"/>
      <c r="CB128" s="10"/>
      <c r="CC128" s="10"/>
      <c r="CD128" s="10">
        <v>65367</v>
      </c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>
        <v>74442</v>
      </c>
      <c r="CP128" s="10"/>
      <c r="CQ128" s="10"/>
      <c r="CR128" s="10">
        <f t="shared" si="8"/>
        <v>139809</v>
      </c>
      <c r="CS128" s="10"/>
      <c r="CT128" s="10"/>
      <c r="CU128" s="10"/>
      <c r="CV128" s="10">
        <f t="shared" si="11"/>
        <v>0</v>
      </c>
      <c r="CW128" s="10">
        <f t="shared" si="13"/>
        <v>3367195</v>
      </c>
    </row>
    <row r="129" spans="1:101" x14ac:dyDescent="0.3">
      <c r="A129" t="s">
        <v>648</v>
      </c>
      <c r="B129" s="5" t="s">
        <v>721</v>
      </c>
      <c r="C129" t="s">
        <v>444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>
        <v>400</v>
      </c>
      <c r="AL129" s="10">
        <v>75196</v>
      </c>
      <c r="AM129" s="10">
        <v>-10781</v>
      </c>
      <c r="AN129" s="10">
        <v>36287</v>
      </c>
      <c r="AO129" s="10">
        <v>-8208</v>
      </c>
      <c r="AP129" s="10">
        <v>2075</v>
      </c>
      <c r="AQ129" s="10"/>
      <c r="AR129" s="10">
        <v>193065</v>
      </c>
      <c r="AS129" s="10">
        <v>-48210</v>
      </c>
      <c r="AT129" s="10">
        <v>3320</v>
      </c>
      <c r="AU129" s="10"/>
      <c r="AV129" s="10">
        <v>6177</v>
      </c>
      <c r="AW129" s="10">
        <v>8194</v>
      </c>
      <c r="AX129" s="10"/>
      <c r="AY129" s="10"/>
      <c r="AZ129" s="10"/>
      <c r="BA129" s="10"/>
      <c r="BB129" s="10"/>
      <c r="BC129" s="10"/>
      <c r="BD129" s="10"/>
      <c r="BE129" s="10"/>
      <c r="BF129" s="10">
        <v>39857</v>
      </c>
      <c r="BG129" s="10">
        <f t="shared" si="9"/>
        <v>297372</v>
      </c>
      <c r="BH129" s="10"/>
      <c r="BI129" s="10">
        <v>2055320</v>
      </c>
      <c r="BJ129" s="10">
        <v>34240</v>
      </c>
      <c r="BK129" s="10"/>
      <c r="BL129" s="10">
        <v>151476</v>
      </c>
      <c r="BM129" s="10">
        <v>373572</v>
      </c>
      <c r="BN129" s="10">
        <v>1367494</v>
      </c>
      <c r="BO129" s="10">
        <v>1751</v>
      </c>
      <c r="BP129" s="10">
        <v>204835</v>
      </c>
      <c r="BQ129" s="10">
        <v>223339</v>
      </c>
      <c r="BR129" s="10"/>
      <c r="BS129" s="10"/>
      <c r="BT129" s="10"/>
      <c r="BU129" s="10">
        <v>10700</v>
      </c>
      <c r="BV129" s="10">
        <v>696</v>
      </c>
      <c r="BW129" s="10">
        <f t="shared" si="10"/>
        <v>4423423</v>
      </c>
      <c r="BX129" s="10"/>
      <c r="BY129" s="10"/>
      <c r="BZ129" s="10">
        <v>26782</v>
      </c>
      <c r="CA129" s="10"/>
      <c r="CB129" s="10"/>
      <c r="CC129" s="10"/>
      <c r="CD129" s="10">
        <v>53840</v>
      </c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>
        <v>65588</v>
      </c>
      <c r="CP129" s="10"/>
      <c r="CQ129" s="10"/>
      <c r="CR129" s="10">
        <f t="shared" si="8"/>
        <v>146210</v>
      </c>
      <c r="CS129" s="10"/>
      <c r="CT129" s="10"/>
      <c r="CU129" s="10"/>
      <c r="CV129" s="10">
        <f t="shared" si="11"/>
        <v>0</v>
      </c>
      <c r="CW129" s="10">
        <f t="shared" si="13"/>
        <v>4867005</v>
      </c>
    </row>
    <row r="130" spans="1:101" x14ac:dyDescent="0.3">
      <c r="A130" t="s">
        <v>648</v>
      </c>
      <c r="B130" s="5">
        <v>97</v>
      </c>
      <c r="C130" t="s">
        <v>458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>
        <v>38031</v>
      </c>
      <c r="AC130" s="10"/>
      <c r="AD130" s="10"/>
      <c r="AE130" s="10">
        <v>76991</v>
      </c>
      <c r="AF130" s="10"/>
      <c r="AG130" s="10"/>
      <c r="AH130" s="10"/>
      <c r="AI130" s="10"/>
      <c r="AJ130" s="10"/>
      <c r="AK130" s="10"/>
      <c r="AL130" s="10">
        <v>57552</v>
      </c>
      <c r="AM130" s="10"/>
      <c r="AN130" s="10"/>
      <c r="AO130" s="10"/>
      <c r="AP130" s="10">
        <v>52614</v>
      </c>
      <c r="AQ130" s="10"/>
      <c r="AR130" s="10">
        <v>233587</v>
      </c>
      <c r="AS130" s="10"/>
      <c r="AT130" s="10"/>
      <c r="AU130" s="10"/>
      <c r="AV130" s="10"/>
      <c r="AW130" s="10"/>
      <c r="AX130" s="10"/>
      <c r="AY130" s="10">
        <v>600</v>
      </c>
      <c r="AZ130" s="10"/>
      <c r="BA130" s="10">
        <v>146725</v>
      </c>
      <c r="BB130" s="10"/>
      <c r="BC130" s="10"/>
      <c r="BD130" s="10"/>
      <c r="BE130" s="10"/>
      <c r="BF130" s="10">
        <v>21087</v>
      </c>
      <c r="BG130" s="10">
        <f t="shared" si="9"/>
        <v>627187</v>
      </c>
      <c r="BH130" s="10"/>
      <c r="BI130" s="10">
        <v>1633213</v>
      </c>
      <c r="BJ130" s="10"/>
      <c r="BK130" s="10"/>
      <c r="BL130" s="10">
        <v>158493</v>
      </c>
      <c r="BM130" s="10">
        <v>426234</v>
      </c>
      <c r="BN130" s="10">
        <v>1361300</v>
      </c>
      <c r="BO130" s="10"/>
      <c r="BP130" s="10">
        <v>305274</v>
      </c>
      <c r="BQ130" s="10">
        <v>215197</v>
      </c>
      <c r="BR130" s="10"/>
      <c r="BS130" s="10"/>
      <c r="BT130" s="10"/>
      <c r="BU130" s="10">
        <v>73479</v>
      </c>
      <c r="BV130" s="10"/>
      <c r="BW130" s="10">
        <f t="shared" si="10"/>
        <v>4173190</v>
      </c>
      <c r="BX130" s="10"/>
      <c r="BY130" s="10"/>
      <c r="BZ130" s="10">
        <v>95839</v>
      </c>
      <c r="CA130" s="10"/>
      <c r="CB130" s="10"/>
      <c r="CC130" s="10"/>
      <c r="CD130" s="10">
        <v>53761</v>
      </c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>
        <v>8878</v>
      </c>
      <c r="CP130" s="10"/>
      <c r="CQ130" s="10"/>
      <c r="CR130" s="10">
        <f t="shared" si="8"/>
        <v>158478</v>
      </c>
      <c r="CS130" s="10"/>
      <c r="CT130" s="10"/>
      <c r="CU130" s="10"/>
      <c r="CV130" s="10">
        <f t="shared" si="11"/>
        <v>0</v>
      </c>
      <c r="CW130" s="10">
        <f t="shared" si="13"/>
        <v>4958855</v>
      </c>
    </row>
    <row r="131" spans="1:101" x14ac:dyDescent="0.3">
      <c r="A131" t="s">
        <v>648</v>
      </c>
      <c r="B131" s="5" t="s">
        <v>722</v>
      </c>
      <c r="C131" t="s">
        <v>342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>
        <v>90701</v>
      </c>
      <c r="AF131" s="10"/>
      <c r="AG131" s="10"/>
      <c r="AH131" s="10"/>
      <c r="AI131" s="10"/>
      <c r="AJ131" s="10"/>
      <c r="AK131" s="10"/>
      <c r="AL131" s="10"/>
      <c r="AM131" s="10"/>
      <c r="AN131" s="10">
        <v>65630</v>
      </c>
      <c r="AO131" s="10">
        <v>-21158</v>
      </c>
      <c r="AP131" s="10">
        <v>9093</v>
      </c>
      <c r="AQ131" s="10"/>
      <c r="AR131" s="10">
        <v>52401</v>
      </c>
      <c r="AS131" s="10">
        <v>-315</v>
      </c>
      <c r="AT131" s="10"/>
      <c r="AU131" s="10">
        <v>912</v>
      </c>
      <c r="AV131" s="10">
        <v>15500</v>
      </c>
      <c r="AW131" s="10">
        <v>13868</v>
      </c>
      <c r="AX131" s="10"/>
      <c r="AY131" s="10"/>
      <c r="AZ131" s="10"/>
      <c r="BA131" s="10">
        <v>101852</v>
      </c>
      <c r="BB131" s="10"/>
      <c r="BC131" s="10"/>
      <c r="BD131" s="10"/>
      <c r="BE131" s="10"/>
      <c r="BF131" s="10">
        <v>1136</v>
      </c>
      <c r="BG131" s="10">
        <f t="shared" si="9"/>
        <v>329620</v>
      </c>
      <c r="BH131" s="10"/>
      <c r="BI131" s="10">
        <v>1723909</v>
      </c>
      <c r="BJ131" s="10">
        <v>8560</v>
      </c>
      <c r="BK131" s="10"/>
      <c r="BL131" s="10">
        <v>168867</v>
      </c>
      <c r="BM131" s="10">
        <v>453775</v>
      </c>
      <c r="BN131" s="10">
        <v>1213249</v>
      </c>
      <c r="BO131" s="10">
        <v>8413</v>
      </c>
      <c r="BP131" s="10">
        <v>315375</v>
      </c>
      <c r="BQ131" s="10">
        <v>154560</v>
      </c>
      <c r="BR131" s="10"/>
      <c r="BS131" s="10"/>
      <c r="BT131" s="10"/>
      <c r="BU131" s="10">
        <v>53195</v>
      </c>
      <c r="BV131" s="10">
        <v>600</v>
      </c>
      <c r="BW131" s="10">
        <f t="shared" si="10"/>
        <v>4100503</v>
      </c>
      <c r="BX131" s="10"/>
      <c r="BY131" s="10"/>
      <c r="BZ131" s="10"/>
      <c r="CA131" s="10"/>
      <c r="CB131" s="10"/>
      <c r="CC131" s="10"/>
      <c r="CD131" s="10">
        <v>58777</v>
      </c>
      <c r="CE131" s="10"/>
      <c r="CF131" s="10"/>
      <c r="CG131" s="10"/>
      <c r="CH131" s="10"/>
      <c r="CI131" s="10">
        <v>120239</v>
      </c>
      <c r="CJ131" s="10"/>
      <c r="CK131" s="10"/>
      <c r="CL131" s="10"/>
      <c r="CM131" s="10"/>
      <c r="CN131" s="10"/>
      <c r="CO131" s="10">
        <v>88290</v>
      </c>
      <c r="CP131" s="10"/>
      <c r="CQ131" s="10"/>
      <c r="CR131" s="10">
        <f t="shared" si="8"/>
        <v>267306</v>
      </c>
      <c r="CS131" s="10"/>
      <c r="CT131" s="10"/>
      <c r="CU131" s="10"/>
      <c r="CV131" s="10">
        <f t="shared" si="11"/>
        <v>0</v>
      </c>
      <c r="CW131" s="10">
        <f t="shared" si="13"/>
        <v>4697429</v>
      </c>
    </row>
    <row r="132" spans="1:101" x14ac:dyDescent="0.3">
      <c r="A132" t="s">
        <v>648</v>
      </c>
      <c r="B132" s="5" t="s">
        <v>723</v>
      </c>
      <c r="C132" t="s">
        <v>396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>
        <v>498</v>
      </c>
      <c r="AC132" s="10"/>
      <c r="AD132" s="10"/>
      <c r="AE132" s="10">
        <v>12806</v>
      </c>
      <c r="AF132" s="10"/>
      <c r="AG132" s="10"/>
      <c r="AH132" s="10"/>
      <c r="AI132" s="10"/>
      <c r="AJ132" s="10">
        <v>30033</v>
      </c>
      <c r="AK132" s="10">
        <v>8221</v>
      </c>
      <c r="AL132" s="10">
        <v>10347</v>
      </c>
      <c r="AM132" s="10">
        <v>-325</v>
      </c>
      <c r="AN132" s="10">
        <v>18738</v>
      </c>
      <c r="AO132" s="10">
        <v>-1050</v>
      </c>
      <c r="AP132" s="10">
        <v>11181</v>
      </c>
      <c r="AQ132" s="10">
        <v>-50</v>
      </c>
      <c r="AR132" s="10">
        <v>3435</v>
      </c>
      <c r="AS132" s="10"/>
      <c r="AT132" s="10">
        <v>2569</v>
      </c>
      <c r="AU132" s="10"/>
      <c r="AV132" s="10">
        <v>11199</v>
      </c>
      <c r="AW132" s="10"/>
      <c r="AX132" s="10"/>
      <c r="AY132" s="10"/>
      <c r="AZ132" s="10"/>
      <c r="BA132" s="10">
        <v>56554</v>
      </c>
      <c r="BB132" s="10"/>
      <c r="BC132" s="10"/>
      <c r="BD132" s="10"/>
      <c r="BE132" s="10"/>
      <c r="BF132" s="10">
        <v>6227</v>
      </c>
      <c r="BG132" s="10">
        <f t="shared" si="9"/>
        <v>170383</v>
      </c>
      <c r="BH132" s="10"/>
      <c r="BI132" s="10">
        <v>997819</v>
      </c>
      <c r="BJ132" s="10"/>
      <c r="BK132" s="10"/>
      <c r="BL132" s="10">
        <v>85648</v>
      </c>
      <c r="BM132" s="10">
        <v>308756</v>
      </c>
      <c r="BN132" s="10">
        <v>579193</v>
      </c>
      <c r="BO132" s="10">
        <v>1566</v>
      </c>
      <c r="BP132" s="10">
        <v>156609</v>
      </c>
      <c r="BQ132" s="10">
        <v>156796</v>
      </c>
      <c r="BR132" s="10"/>
      <c r="BS132" s="10"/>
      <c r="BT132" s="10"/>
      <c r="BU132" s="10">
        <v>12801</v>
      </c>
      <c r="BV132" s="10"/>
      <c r="BW132" s="10">
        <f t="shared" si="10"/>
        <v>2299188</v>
      </c>
      <c r="BX132" s="10"/>
      <c r="BY132" s="10"/>
      <c r="BZ132" s="10">
        <v>37472</v>
      </c>
      <c r="CA132" s="10"/>
      <c r="CB132" s="10"/>
      <c r="CC132" s="10"/>
      <c r="CD132" s="10">
        <v>8093</v>
      </c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>
        <v>6514</v>
      </c>
      <c r="CP132" s="10"/>
      <c r="CQ132" s="10"/>
      <c r="CR132" s="10">
        <f t="shared" si="8"/>
        <v>52079</v>
      </c>
      <c r="CS132" s="10"/>
      <c r="CT132" s="10"/>
      <c r="CU132" s="10"/>
      <c r="CV132" s="10">
        <f t="shared" si="11"/>
        <v>0</v>
      </c>
      <c r="CW132" s="10">
        <f t="shared" si="13"/>
        <v>2521650</v>
      </c>
    </row>
    <row r="133" spans="1:101" x14ac:dyDescent="0.3">
      <c r="A133" t="s">
        <v>648</v>
      </c>
      <c r="B133" s="5" t="s">
        <v>724</v>
      </c>
      <c r="C133" t="s">
        <v>384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>
        <v>181441</v>
      </c>
      <c r="AF133" s="10"/>
      <c r="AG133" s="10">
        <v>79137</v>
      </c>
      <c r="AH133" s="10">
        <v>2876</v>
      </c>
      <c r="AI133" s="10">
        <v>58</v>
      </c>
      <c r="AJ133" s="10"/>
      <c r="AK133" s="10"/>
      <c r="AL133" s="10"/>
      <c r="AM133" s="10"/>
      <c r="AN133" s="10">
        <v>8745</v>
      </c>
      <c r="AO133" s="10">
        <v>-825</v>
      </c>
      <c r="AP133" s="10">
        <v>430</v>
      </c>
      <c r="AQ133" s="10"/>
      <c r="AR133" s="10">
        <v>10784</v>
      </c>
      <c r="AS133" s="10">
        <v>-20</v>
      </c>
      <c r="AT133" s="10"/>
      <c r="AU133" s="10"/>
      <c r="AV133" s="10">
        <v>1106</v>
      </c>
      <c r="AW133" s="10"/>
      <c r="AX133" s="10"/>
      <c r="AY133" s="10">
        <v>2605</v>
      </c>
      <c r="AZ133" s="10"/>
      <c r="BA133" s="10">
        <v>8084</v>
      </c>
      <c r="BB133" s="10"/>
      <c r="BC133" s="10"/>
      <c r="BD133" s="10"/>
      <c r="BE133" s="10"/>
      <c r="BF133" s="10">
        <v>8675</v>
      </c>
      <c r="BG133" s="10">
        <f t="shared" si="9"/>
        <v>303096</v>
      </c>
      <c r="BH133" s="10">
        <v>162167</v>
      </c>
      <c r="BI133" s="10">
        <v>2256960</v>
      </c>
      <c r="BJ133" s="10"/>
      <c r="BK133" s="10"/>
      <c r="BL133" s="10">
        <v>182247</v>
      </c>
      <c r="BM133" s="10">
        <v>800079</v>
      </c>
      <c r="BN133" s="10">
        <v>2155120</v>
      </c>
      <c r="BO133" s="10">
        <v>30737</v>
      </c>
      <c r="BP133" s="10">
        <v>372405</v>
      </c>
      <c r="BQ133" s="10">
        <v>328075</v>
      </c>
      <c r="BR133" s="10"/>
      <c r="BS133" s="10"/>
      <c r="BT133" s="10"/>
      <c r="BU133" s="10">
        <v>136782</v>
      </c>
      <c r="BV133" s="10"/>
      <c r="BW133" s="10">
        <f t="shared" si="10"/>
        <v>6424572</v>
      </c>
      <c r="BX133" s="10"/>
      <c r="BY133" s="10"/>
      <c r="BZ133" s="10">
        <v>258699</v>
      </c>
      <c r="CA133" s="10"/>
      <c r="CB133" s="10">
        <v>16271</v>
      </c>
      <c r="CC133" s="10"/>
      <c r="CD133" s="10">
        <v>118814</v>
      </c>
      <c r="CE133" s="10"/>
      <c r="CF133" s="10"/>
      <c r="CG133" s="10"/>
      <c r="CH133" s="10"/>
      <c r="CI133" s="10">
        <v>153458</v>
      </c>
      <c r="CJ133" s="10"/>
      <c r="CK133" s="10"/>
      <c r="CL133" s="10"/>
      <c r="CM133" s="10"/>
      <c r="CN133" s="10"/>
      <c r="CO133" s="10">
        <v>98669</v>
      </c>
      <c r="CP133" s="10"/>
      <c r="CQ133" s="10"/>
      <c r="CR133" s="10">
        <f t="shared" si="8"/>
        <v>645911</v>
      </c>
      <c r="CS133" s="10"/>
      <c r="CT133" s="10"/>
      <c r="CU133" s="10"/>
      <c r="CV133" s="10">
        <f t="shared" si="11"/>
        <v>0</v>
      </c>
      <c r="CW133" s="10">
        <f t="shared" si="13"/>
        <v>7373579</v>
      </c>
    </row>
    <row r="134" spans="1:101" x14ac:dyDescent="0.3">
      <c r="A134" t="s">
        <v>648</v>
      </c>
      <c r="B134" s="5">
        <v>89</v>
      </c>
      <c r="C134" t="s">
        <v>422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>
        <v>63377</v>
      </c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>
        <v>5314</v>
      </c>
      <c r="AU134" s="10"/>
      <c r="AV134" s="10"/>
      <c r="AW134" s="10"/>
      <c r="AX134" s="10"/>
      <c r="AY134" s="10">
        <v>4200</v>
      </c>
      <c r="AZ134" s="10"/>
      <c r="BA134" s="10">
        <v>1315256</v>
      </c>
      <c r="BB134" s="10"/>
      <c r="BC134" s="10"/>
      <c r="BD134" s="10"/>
      <c r="BE134" s="10"/>
      <c r="BF134" s="10">
        <v>1974</v>
      </c>
      <c r="BG134" s="10">
        <f t="shared" si="9"/>
        <v>1390121</v>
      </c>
      <c r="BH134" s="10">
        <v>145374</v>
      </c>
      <c r="BI134" s="10">
        <v>1110319</v>
      </c>
      <c r="BJ134" s="10"/>
      <c r="BK134" s="10"/>
      <c r="BL134" s="10">
        <v>108768</v>
      </c>
      <c r="BM134" s="10">
        <v>625405</v>
      </c>
      <c r="BN134" s="10">
        <v>1127792</v>
      </c>
      <c r="BO134" s="10">
        <v>3529</v>
      </c>
      <c r="BP134" s="10">
        <v>245001</v>
      </c>
      <c r="BQ134" s="10">
        <v>207959</v>
      </c>
      <c r="BR134" s="10"/>
      <c r="BS134" s="10"/>
      <c r="BT134" s="10"/>
      <c r="BU134" s="10">
        <v>24546</v>
      </c>
      <c r="BV134" s="10"/>
      <c r="BW134" s="10">
        <f t="shared" si="10"/>
        <v>3598693</v>
      </c>
      <c r="BX134" s="10"/>
      <c r="BY134" s="10"/>
      <c r="BZ134" s="10">
        <v>24594</v>
      </c>
      <c r="CA134" s="10"/>
      <c r="CB134" s="10"/>
      <c r="CC134" s="10"/>
      <c r="CD134" s="10">
        <v>42556</v>
      </c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>
        <v>73942</v>
      </c>
      <c r="CP134" s="10"/>
      <c r="CQ134" s="10"/>
      <c r="CR134" s="10">
        <f t="shared" si="8"/>
        <v>141092</v>
      </c>
      <c r="CS134" s="10"/>
      <c r="CT134" s="10"/>
      <c r="CU134" s="10"/>
      <c r="CV134" s="10">
        <f t="shared" si="11"/>
        <v>0</v>
      </c>
      <c r="CW134" s="10">
        <f t="shared" si="13"/>
        <v>5129906</v>
      </c>
    </row>
    <row r="135" spans="1:101" x14ac:dyDescent="0.3">
      <c r="A135" t="s">
        <v>648</v>
      </c>
      <c r="B135" s="5" t="s">
        <v>725</v>
      </c>
      <c r="C135" t="s">
        <v>314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>
        <v>552753</v>
      </c>
      <c r="AF135" s="10"/>
      <c r="AG135" s="10">
        <v>155304</v>
      </c>
      <c r="AH135" s="10"/>
      <c r="AI135" s="10"/>
      <c r="AJ135" s="10"/>
      <c r="AK135" s="10"/>
      <c r="AL135" s="10">
        <v>53686</v>
      </c>
      <c r="AM135" s="10">
        <v>120</v>
      </c>
      <c r="AN135" s="10"/>
      <c r="AO135" s="10"/>
      <c r="AP135" s="10"/>
      <c r="AQ135" s="10"/>
      <c r="AR135" s="10">
        <v>17625</v>
      </c>
      <c r="AS135" s="10"/>
      <c r="AT135" s="10">
        <v>12709</v>
      </c>
      <c r="AU135" s="10">
        <v>347</v>
      </c>
      <c r="AV135" s="10">
        <v>2396</v>
      </c>
      <c r="AW135" s="10"/>
      <c r="AX135" s="10"/>
      <c r="AY135" s="10"/>
      <c r="AZ135" s="10"/>
      <c r="BA135" s="10">
        <v>685518</v>
      </c>
      <c r="BB135" s="10"/>
      <c r="BC135" s="10"/>
      <c r="BD135" s="10"/>
      <c r="BE135" s="10"/>
      <c r="BF135" s="10">
        <v>137024</v>
      </c>
      <c r="BG135" s="10">
        <f t="shared" si="9"/>
        <v>1617482</v>
      </c>
      <c r="BH135" s="10">
        <v>217791</v>
      </c>
      <c r="BI135" s="10">
        <v>4979148</v>
      </c>
      <c r="BJ135" s="10"/>
      <c r="BK135" s="10"/>
      <c r="BL135" s="10">
        <v>332147</v>
      </c>
      <c r="BM135" s="10">
        <v>17487879</v>
      </c>
      <c r="BN135" s="10">
        <v>5435596</v>
      </c>
      <c r="BO135" s="10">
        <v>165853</v>
      </c>
      <c r="BP135" s="10">
        <v>2115947</v>
      </c>
      <c r="BQ135" s="10">
        <v>1441922</v>
      </c>
      <c r="BR135" s="10"/>
      <c r="BS135" s="10"/>
      <c r="BT135" s="10"/>
      <c r="BU135" s="10">
        <v>418594</v>
      </c>
      <c r="BV135" s="10">
        <v>265781</v>
      </c>
      <c r="BW135" s="10">
        <f t="shared" si="10"/>
        <v>32860658</v>
      </c>
      <c r="BX135" s="10"/>
      <c r="BY135" s="10"/>
      <c r="BZ135" s="10">
        <v>74943</v>
      </c>
      <c r="CA135" s="10"/>
      <c r="CB135" s="10"/>
      <c r="CC135" s="10">
        <v>8935</v>
      </c>
      <c r="CD135" s="10">
        <v>276604</v>
      </c>
      <c r="CE135" s="10"/>
      <c r="CF135" s="10"/>
      <c r="CG135" s="10"/>
      <c r="CH135" s="10"/>
      <c r="CI135" s="10">
        <v>322361</v>
      </c>
      <c r="CJ135" s="10"/>
      <c r="CK135" s="10">
        <v>198135</v>
      </c>
      <c r="CL135" s="10"/>
      <c r="CM135" s="10"/>
      <c r="CN135" s="10"/>
      <c r="CO135" s="10">
        <v>180842</v>
      </c>
      <c r="CP135" s="10">
        <v>931369</v>
      </c>
      <c r="CQ135" s="10"/>
      <c r="CR135" s="10">
        <f t="shared" si="8"/>
        <v>1993189</v>
      </c>
      <c r="CS135" s="10"/>
      <c r="CT135" s="10"/>
      <c r="CU135" s="10"/>
      <c r="CV135" s="10">
        <f t="shared" si="11"/>
        <v>0</v>
      </c>
      <c r="CW135" s="10">
        <f t="shared" si="13"/>
        <v>36471329</v>
      </c>
    </row>
    <row r="136" spans="1:101" x14ac:dyDescent="0.3">
      <c r="A136" t="s">
        <v>648</v>
      </c>
      <c r="B136" s="5" t="s">
        <v>726</v>
      </c>
      <c r="C136" t="s">
        <v>476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>
        <v>108274</v>
      </c>
      <c r="AF136" s="10"/>
      <c r="AG136" s="10"/>
      <c r="AH136" s="10"/>
      <c r="AI136" s="10"/>
      <c r="AJ136" s="10"/>
      <c r="AK136" s="10"/>
      <c r="AL136" s="10">
        <v>-3</v>
      </c>
      <c r="AM136" s="10"/>
      <c r="AN136" s="10">
        <v>17440</v>
      </c>
      <c r="AO136" s="10"/>
      <c r="AP136" s="10">
        <v>1760</v>
      </c>
      <c r="AQ136" s="10">
        <v>4694</v>
      </c>
      <c r="AR136" s="10">
        <v>2236</v>
      </c>
      <c r="AS136" s="10">
        <v>3110</v>
      </c>
      <c r="AT136" s="10"/>
      <c r="AU136" s="10">
        <v>-77</v>
      </c>
      <c r="AV136" s="10">
        <v>15860</v>
      </c>
      <c r="AW136" s="10"/>
      <c r="AX136" s="10"/>
      <c r="AY136" s="10">
        <v>2237</v>
      </c>
      <c r="AZ136" s="10"/>
      <c r="BA136" s="10">
        <v>51150</v>
      </c>
      <c r="BB136" s="10"/>
      <c r="BC136" s="10"/>
      <c r="BD136" s="10"/>
      <c r="BE136" s="10"/>
      <c r="BF136" s="10">
        <v>7483</v>
      </c>
      <c r="BG136" s="10">
        <f t="shared" si="9"/>
        <v>214164</v>
      </c>
      <c r="BH136" s="10"/>
      <c r="BI136" s="10">
        <v>1072333</v>
      </c>
      <c r="BJ136" s="10">
        <v>17120</v>
      </c>
      <c r="BK136" s="10"/>
      <c r="BL136" s="10">
        <v>62670</v>
      </c>
      <c r="BM136" s="10">
        <v>301194</v>
      </c>
      <c r="BN136" s="10">
        <v>699075</v>
      </c>
      <c r="BO136" s="10">
        <v>9438</v>
      </c>
      <c r="BP136" s="10">
        <v>199099</v>
      </c>
      <c r="BQ136" s="10">
        <v>222574</v>
      </c>
      <c r="BR136" s="10">
        <v>7228</v>
      </c>
      <c r="BS136" s="10"/>
      <c r="BT136" s="10"/>
      <c r="BU136" s="10">
        <v>80894</v>
      </c>
      <c r="BV136" s="10">
        <v>24951</v>
      </c>
      <c r="BW136" s="10">
        <f t="shared" si="10"/>
        <v>2696576</v>
      </c>
      <c r="BX136" s="10"/>
      <c r="BY136" s="10"/>
      <c r="BZ136" s="10">
        <v>50803</v>
      </c>
      <c r="CA136" s="10"/>
      <c r="CB136" s="10"/>
      <c r="CC136" s="10"/>
      <c r="CD136" s="10">
        <v>62338</v>
      </c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>
        <v>35489</v>
      </c>
      <c r="CP136" s="10"/>
      <c r="CQ136" s="10"/>
      <c r="CR136" s="10">
        <f t="shared" si="8"/>
        <v>148630</v>
      </c>
      <c r="CS136" s="10"/>
      <c r="CT136" s="10"/>
      <c r="CU136" s="10"/>
      <c r="CV136" s="10">
        <f t="shared" si="11"/>
        <v>0</v>
      </c>
      <c r="CW136" s="10">
        <f t="shared" si="13"/>
        <v>3059370</v>
      </c>
    </row>
    <row r="137" spans="1:101" x14ac:dyDescent="0.3">
      <c r="A137" t="s">
        <v>648</v>
      </c>
      <c r="B137" s="5" t="s">
        <v>727</v>
      </c>
      <c r="C137" t="s">
        <v>494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>
        <v>390250</v>
      </c>
      <c r="AF137" s="10"/>
      <c r="AG137" s="10"/>
      <c r="AH137" s="10"/>
      <c r="AI137" s="10"/>
      <c r="AJ137" s="10"/>
      <c r="AK137" s="10"/>
      <c r="AL137" s="10"/>
      <c r="AM137" s="10"/>
      <c r="AN137" s="10">
        <v>68</v>
      </c>
      <c r="AO137" s="10"/>
      <c r="AP137" s="10"/>
      <c r="AQ137" s="10"/>
      <c r="AR137" s="10"/>
      <c r="AS137" s="10"/>
      <c r="AT137" s="10"/>
      <c r="AU137" s="10"/>
      <c r="AV137" s="10"/>
      <c r="AW137" s="10">
        <v>15207</v>
      </c>
      <c r="AX137" s="10"/>
      <c r="AY137" s="10"/>
      <c r="AZ137" s="10"/>
      <c r="BA137" s="10">
        <v>387</v>
      </c>
      <c r="BB137" s="10"/>
      <c r="BC137" s="10"/>
      <c r="BD137" s="10"/>
      <c r="BE137" s="10"/>
      <c r="BF137" s="10">
        <v>60</v>
      </c>
      <c r="BG137" s="10">
        <f t="shared" si="9"/>
        <v>405972</v>
      </c>
      <c r="BH137" s="10"/>
      <c r="BI137" s="10">
        <v>2480829</v>
      </c>
      <c r="BJ137" s="10"/>
      <c r="BK137" s="10"/>
      <c r="BL137" s="10">
        <v>268455</v>
      </c>
      <c r="BM137" s="10">
        <v>234903</v>
      </c>
      <c r="BN137" s="10">
        <v>1739700</v>
      </c>
      <c r="BO137" s="10">
        <v>200502</v>
      </c>
      <c r="BP137" s="10">
        <v>221316</v>
      </c>
      <c r="BQ137" s="10">
        <v>313592</v>
      </c>
      <c r="BR137" s="10"/>
      <c r="BS137" s="10"/>
      <c r="BT137" s="10"/>
      <c r="BU137" s="10">
        <v>18958</v>
      </c>
      <c r="BV137" s="10">
        <v>2686</v>
      </c>
      <c r="BW137" s="10">
        <f t="shared" si="10"/>
        <v>5480941</v>
      </c>
      <c r="BX137" s="10"/>
      <c r="BY137" s="10"/>
      <c r="BZ137" s="10">
        <v>64782</v>
      </c>
      <c r="CA137" s="10"/>
      <c r="CB137" s="10"/>
      <c r="CC137" s="10"/>
      <c r="CD137" s="10">
        <v>38593</v>
      </c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>
        <v>30966</v>
      </c>
      <c r="CP137" s="10"/>
      <c r="CQ137" s="10"/>
      <c r="CR137" s="10">
        <f t="shared" ref="CR137:CR162" si="14">SUM(BX137:CQ137)</f>
        <v>134341</v>
      </c>
      <c r="CS137" s="10"/>
      <c r="CT137" s="10"/>
      <c r="CU137" s="10"/>
      <c r="CV137" s="10">
        <f t="shared" si="11"/>
        <v>0</v>
      </c>
      <c r="CW137" s="10">
        <f t="shared" si="13"/>
        <v>6021254</v>
      </c>
    </row>
    <row r="138" spans="1:101" x14ac:dyDescent="0.3">
      <c r="A138" t="s">
        <v>648</v>
      </c>
      <c r="B138" s="5" t="s">
        <v>728</v>
      </c>
      <c r="C138" t="s">
        <v>484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>
        <v>4217</v>
      </c>
      <c r="AC138" s="10"/>
      <c r="AD138" s="10"/>
      <c r="AE138" s="10">
        <v>818461</v>
      </c>
      <c r="AF138" s="10"/>
      <c r="AG138" s="10">
        <v>554415</v>
      </c>
      <c r="AH138" s="10"/>
      <c r="AI138" s="10"/>
      <c r="AJ138" s="10">
        <v>58141</v>
      </c>
      <c r="AK138" s="10"/>
      <c r="AL138" s="10">
        <v>414095</v>
      </c>
      <c r="AM138" s="10"/>
      <c r="AN138" s="10"/>
      <c r="AO138" s="10"/>
      <c r="AP138" s="10"/>
      <c r="AQ138" s="10"/>
      <c r="AR138" s="10"/>
      <c r="AS138" s="10"/>
      <c r="AT138" s="10">
        <v>25594</v>
      </c>
      <c r="AU138" s="10">
        <v>15261</v>
      </c>
      <c r="AV138" s="10">
        <v>192443</v>
      </c>
      <c r="AW138" s="10"/>
      <c r="AX138" s="10"/>
      <c r="AY138" s="10">
        <v>220825</v>
      </c>
      <c r="AZ138" s="10"/>
      <c r="BA138" s="10">
        <v>69667</v>
      </c>
      <c r="BB138" s="10"/>
      <c r="BC138" s="10">
        <v>11279</v>
      </c>
      <c r="BD138" s="10"/>
      <c r="BE138" s="10"/>
      <c r="BF138" s="10">
        <v>168144</v>
      </c>
      <c r="BG138" s="10">
        <f t="shared" ref="BG138:BG163" si="15">SUM(D138:BF138)</f>
        <v>2552542</v>
      </c>
      <c r="BH138" s="10">
        <v>809477</v>
      </c>
      <c r="BI138" s="10">
        <v>9626994</v>
      </c>
      <c r="BJ138" s="10">
        <v>8560</v>
      </c>
      <c r="BK138" s="10"/>
      <c r="BL138" s="10">
        <v>535500</v>
      </c>
      <c r="BM138" s="10">
        <v>4443921</v>
      </c>
      <c r="BN138" s="10">
        <v>8407323</v>
      </c>
      <c r="BO138" s="10">
        <v>139842</v>
      </c>
      <c r="BP138" s="10">
        <v>1973656</v>
      </c>
      <c r="BQ138" s="10">
        <v>1487240</v>
      </c>
      <c r="BR138" s="10"/>
      <c r="BS138" s="10"/>
      <c r="BT138" s="10"/>
      <c r="BU138" s="10">
        <v>537318</v>
      </c>
      <c r="BV138" s="10"/>
      <c r="BW138" s="10">
        <f t="shared" ref="BW138:BW163" si="16">SUM(BH138:BV138)</f>
        <v>27969831</v>
      </c>
      <c r="BX138" s="10"/>
      <c r="BY138" s="10"/>
      <c r="BZ138" s="10">
        <v>209764</v>
      </c>
      <c r="CA138" s="10"/>
      <c r="CB138" s="10">
        <v>10670</v>
      </c>
      <c r="CC138" s="10"/>
      <c r="CD138" s="10">
        <v>279393</v>
      </c>
      <c r="CE138" s="10"/>
      <c r="CF138" s="10"/>
      <c r="CG138" s="10"/>
      <c r="CH138" s="10"/>
      <c r="CI138" s="10">
        <v>421228</v>
      </c>
      <c r="CJ138" s="10"/>
      <c r="CK138" s="10"/>
      <c r="CL138" s="10"/>
      <c r="CM138" s="10"/>
      <c r="CN138" s="10"/>
      <c r="CO138" s="10">
        <v>83114</v>
      </c>
      <c r="CP138" s="10"/>
      <c r="CQ138" s="10">
        <v>68207</v>
      </c>
      <c r="CR138" s="10">
        <f t="shared" si="14"/>
        <v>1072376</v>
      </c>
      <c r="CS138" s="10"/>
      <c r="CT138" s="10"/>
      <c r="CU138" s="10"/>
      <c r="CV138" s="10">
        <f t="shared" ref="CV138:CV163" si="17">SUM(CS138:CU138)</f>
        <v>0</v>
      </c>
      <c r="CW138" s="10">
        <f t="shared" si="13"/>
        <v>31594749</v>
      </c>
    </row>
    <row r="139" spans="1:101" x14ac:dyDescent="0.3">
      <c r="A139" t="s">
        <v>648</v>
      </c>
      <c r="B139" s="5" t="s">
        <v>729</v>
      </c>
      <c r="C139" t="s">
        <v>338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>
        <v>570359</v>
      </c>
      <c r="AF139" s="10"/>
      <c r="AG139" s="10">
        <v>357775</v>
      </c>
      <c r="AH139" s="10">
        <v>761</v>
      </c>
      <c r="AI139" s="10"/>
      <c r="AJ139" s="10"/>
      <c r="AK139" s="10"/>
      <c r="AL139" s="10"/>
      <c r="AM139" s="10"/>
      <c r="AN139" s="10">
        <v>36295</v>
      </c>
      <c r="AO139" s="10">
        <v>-2383</v>
      </c>
      <c r="AP139" s="10">
        <v>1465</v>
      </c>
      <c r="AQ139" s="10">
        <v>-50</v>
      </c>
      <c r="AR139" s="10">
        <v>171421</v>
      </c>
      <c r="AS139" s="10">
        <v>-520</v>
      </c>
      <c r="AT139" s="10"/>
      <c r="AU139" s="10"/>
      <c r="AV139" s="10"/>
      <c r="AW139" s="10"/>
      <c r="AX139" s="10"/>
      <c r="AY139" s="10">
        <v>26239</v>
      </c>
      <c r="AZ139" s="10"/>
      <c r="BA139" s="10">
        <v>61771</v>
      </c>
      <c r="BB139" s="10"/>
      <c r="BC139" s="10"/>
      <c r="BD139" s="10"/>
      <c r="BE139" s="10"/>
      <c r="BF139" s="10">
        <v>53665</v>
      </c>
      <c r="BG139" s="10">
        <f t="shared" si="15"/>
        <v>1276798</v>
      </c>
      <c r="BH139" s="10">
        <v>510719</v>
      </c>
      <c r="BI139" s="10">
        <v>5560110</v>
      </c>
      <c r="BJ139" s="10"/>
      <c r="BK139" s="10"/>
      <c r="BL139" s="10">
        <v>596675</v>
      </c>
      <c r="BM139" s="10">
        <v>3740733</v>
      </c>
      <c r="BN139" s="10">
        <v>5820558</v>
      </c>
      <c r="BO139" s="10">
        <v>80460</v>
      </c>
      <c r="BP139" s="10">
        <v>1193625</v>
      </c>
      <c r="BQ139" s="10">
        <v>912221</v>
      </c>
      <c r="BR139" s="10"/>
      <c r="BS139" s="10"/>
      <c r="BT139" s="10"/>
      <c r="BU139" s="10">
        <v>609924</v>
      </c>
      <c r="BV139" s="10"/>
      <c r="BW139" s="10">
        <f t="shared" si="16"/>
        <v>19025025</v>
      </c>
      <c r="BX139" s="10"/>
      <c r="BY139" s="10"/>
      <c r="BZ139" s="10">
        <v>209277</v>
      </c>
      <c r="CA139" s="10"/>
      <c r="CB139" s="10"/>
      <c r="CC139" s="10">
        <v>6920</v>
      </c>
      <c r="CD139" s="10">
        <v>263074</v>
      </c>
      <c r="CE139" s="10"/>
      <c r="CF139" s="10"/>
      <c r="CG139" s="10"/>
      <c r="CH139" s="10"/>
      <c r="CI139" s="10">
        <v>313217</v>
      </c>
      <c r="CJ139" s="10"/>
      <c r="CK139" s="10"/>
      <c r="CL139" s="10"/>
      <c r="CM139" s="10"/>
      <c r="CN139" s="10"/>
      <c r="CO139" s="10">
        <v>65603</v>
      </c>
      <c r="CP139" s="10"/>
      <c r="CQ139" s="10"/>
      <c r="CR139" s="10">
        <f t="shared" si="14"/>
        <v>858091</v>
      </c>
      <c r="CS139" s="10"/>
      <c r="CT139" s="10"/>
      <c r="CU139" s="10"/>
      <c r="CV139" s="10">
        <f t="shared" si="17"/>
        <v>0</v>
      </c>
      <c r="CW139" s="10">
        <f t="shared" si="13"/>
        <v>21159914</v>
      </c>
    </row>
    <row r="140" spans="1:101" x14ac:dyDescent="0.3">
      <c r="A140" t="s">
        <v>648</v>
      </c>
      <c r="B140" s="5" t="s">
        <v>730</v>
      </c>
      <c r="C140" t="s">
        <v>440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>
        <v>139712</v>
      </c>
      <c r="AF140" s="10"/>
      <c r="AG140" s="10">
        <v>111744</v>
      </c>
      <c r="AH140" s="10">
        <v>17135</v>
      </c>
      <c r="AI140" s="10">
        <v>6544</v>
      </c>
      <c r="AJ140" s="10"/>
      <c r="AK140" s="10">
        <v>10</v>
      </c>
      <c r="AL140" s="10"/>
      <c r="AM140" s="10"/>
      <c r="AN140" s="10"/>
      <c r="AO140" s="10"/>
      <c r="AP140" s="10"/>
      <c r="AQ140" s="10"/>
      <c r="AR140" s="10"/>
      <c r="AS140" s="10"/>
      <c r="AT140" s="10">
        <v>17577</v>
      </c>
      <c r="AU140" s="10"/>
      <c r="AV140" s="10"/>
      <c r="AW140" s="10"/>
      <c r="AX140" s="10"/>
      <c r="AY140" s="10"/>
      <c r="AZ140" s="10"/>
      <c r="BA140" s="10">
        <v>26997</v>
      </c>
      <c r="BB140" s="10"/>
      <c r="BC140" s="10"/>
      <c r="BD140" s="10"/>
      <c r="BE140" s="10"/>
      <c r="BF140" s="10"/>
      <c r="BG140" s="10">
        <f t="shared" si="15"/>
        <v>319719</v>
      </c>
      <c r="BH140" s="10">
        <v>182403</v>
      </c>
      <c r="BI140" s="10">
        <v>2494658</v>
      </c>
      <c r="BJ140" s="10"/>
      <c r="BK140" s="10"/>
      <c r="BL140" s="10">
        <v>195978</v>
      </c>
      <c r="BM140" s="10">
        <v>870940</v>
      </c>
      <c r="BN140" s="10">
        <v>2359820</v>
      </c>
      <c r="BO140" s="10">
        <v>35554</v>
      </c>
      <c r="BP140" s="10">
        <v>35727</v>
      </c>
      <c r="BQ140" s="10">
        <v>262194</v>
      </c>
      <c r="BR140" s="10"/>
      <c r="BS140" s="10"/>
      <c r="BT140" s="10"/>
      <c r="BU140" s="10">
        <v>426965</v>
      </c>
      <c r="BV140" s="10">
        <v>1263</v>
      </c>
      <c r="BW140" s="10">
        <f t="shared" si="16"/>
        <v>6865502</v>
      </c>
      <c r="BX140" s="10"/>
      <c r="BY140" s="10"/>
      <c r="BZ140" s="10"/>
      <c r="CA140" s="10"/>
      <c r="CB140" s="10"/>
      <c r="CC140" s="10">
        <v>2766</v>
      </c>
      <c r="CD140" s="10">
        <v>153017</v>
      </c>
      <c r="CE140" s="10"/>
      <c r="CF140" s="10"/>
      <c r="CG140" s="10"/>
      <c r="CH140" s="10"/>
      <c r="CI140" s="10">
        <v>106414</v>
      </c>
      <c r="CJ140" s="10"/>
      <c r="CK140" s="10"/>
      <c r="CL140" s="10"/>
      <c r="CM140" s="10"/>
      <c r="CN140" s="10"/>
      <c r="CO140" s="10">
        <v>100809</v>
      </c>
      <c r="CP140" s="10"/>
      <c r="CQ140" s="10"/>
      <c r="CR140" s="10">
        <f t="shared" si="14"/>
        <v>363006</v>
      </c>
      <c r="CS140" s="10"/>
      <c r="CT140" s="10"/>
      <c r="CU140" s="10"/>
      <c r="CV140" s="10">
        <f t="shared" si="17"/>
        <v>0</v>
      </c>
      <c r="CW140" s="10">
        <f t="shared" si="13"/>
        <v>7548227</v>
      </c>
    </row>
    <row r="141" spans="1:101" x14ac:dyDescent="0.3">
      <c r="A141" t="s">
        <v>648</v>
      </c>
      <c r="B141" s="5" t="s">
        <v>731</v>
      </c>
      <c r="C141" t="s">
        <v>308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>
        <v>57407</v>
      </c>
      <c r="AF141" s="10"/>
      <c r="AG141" s="10">
        <v>79769</v>
      </c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>
        <v>10488</v>
      </c>
      <c r="AS141" s="10"/>
      <c r="AT141" s="10"/>
      <c r="AU141" s="10"/>
      <c r="AV141" s="10"/>
      <c r="AW141" s="10"/>
      <c r="AX141" s="10"/>
      <c r="AY141" s="10"/>
      <c r="AZ141" s="10"/>
      <c r="BA141" s="10">
        <v>10610</v>
      </c>
      <c r="BB141" s="10"/>
      <c r="BC141" s="10"/>
      <c r="BD141" s="10"/>
      <c r="BE141" s="10"/>
      <c r="BF141" s="10">
        <v>36920</v>
      </c>
      <c r="BG141" s="10">
        <f t="shared" si="15"/>
        <v>195194</v>
      </c>
      <c r="BH141" s="10">
        <v>154699</v>
      </c>
      <c r="BI141" s="10">
        <v>1568134</v>
      </c>
      <c r="BJ141" s="10"/>
      <c r="BK141" s="10"/>
      <c r="BL141" s="10">
        <v>123030</v>
      </c>
      <c r="BM141" s="10">
        <v>775507</v>
      </c>
      <c r="BN141" s="10">
        <v>1232364</v>
      </c>
      <c r="BO141" s="10">
        <v>23111</v>
      </c>
      <c r="BP141" s="10">
        <v>284843</v>
      </c>
      <c r="BQ141" s="10">
        <v>262830</v>
      </c>
      <c r="BR141" s="10"/>
      <c r="BS141" s="10"/>
      <c r="BT141" s="10"/>
      <c r="BU141" s="10">
        <v>93635</v>
      </c>
      <c r="BV141" s="10"/>
      <c r="BW141" s="10">
        <f t="shared" si="16"/>
        <v>4518153</v>
      </c>
      <c r="BX141" s="10">
        <v>100000</v>
      </c>
      <c r="BY141" s="10"/>
      <c r="BZ141" s="10">
        <v>194831</v>
      </c>
      <c r="CA141" s="10">
        <v>53432</v>
      </c>
      <c r="CB141" s="10"/>
      <c r="CC141" s="10">
        <v>1445</v>
      </c>
      <c r="CD141" s="10">
        <v>91644</v>
      </c>
      <c r="CE141" s="10"/>
      <c r="CF141" s="10"/>
      <c r="CG141" s="10"/>
      <c r="CH141" s="10"/>
      <c r="CI141" s="10">
        <v>97171</v>
      </c>
      <c r="CJ141" s="10"/>
      <c r="CK141" s="10"/>
      <c r="CL141" s="10"/>
      <c r="CM141" s="10"/>
      <c r="CN141" s="10"/>
      <c r="CO141" s="10">
        <v>79688</v>
      </c>
      <c r="CP141" s="10"/>
      <c r="CQ141" s="10"/>
      <c r="CR141" s="10">
        <f t="shared" si="14"/>
        <v>618211</v>
      </c>
      <c r="CS141" s="10"/>
      <c r="CT141" s="10"/>
      <c r="CU141" s="10"/>
      <c r="CV141" s="10">
        <f t="shared" si="17"/>
        <v>0</v>
      </c>
      <c r="CW141" s="10">
        <f t="shared" si="13"/>
        <v>5331558</v>
      </c>
    </row>
    <row r="142" spans="1:101" x14ac:dyDescent="0.3">
      <c r="A142" t="s">
        <v>648</v>
      </c>
      <c r="B142" s="5">
        <v>94</v>
      </c>
      <c r="C142" t="s">
        <v>454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>
        <v>168458</v>
      </c>
      <c r="AF142" s="10"/>
      <c r="AG142" s="10"/>
      <c r="AH142" s="10"/>
      <c r="AI142" s="10"/>
      <c r="AJ142" s="10"/>
      <c r="AK142" s="10"/>
      <c r="AL142" s="10">
        <v>1922</v>
      </c>
      <c r="AM142" s="10"/>
      <c r="AN142" s="10"/>
      <c r="AO142" s="10"/>
      <c r="AP142" s="10"/>
      <c r="AQ142" s="10"/>
      <c r="AR142" s="10">
        <v>2820</v>
      </c>
      <c r="AS142" s="10"/>
      <c r="AT142" s="10"/>
      <c r="AU142" s="10">
        <v>2815</v>
      </c>
      <c r="AV142" s="10">
        <v>192</v>
      </c>
      <c r="AW142" s="10"/>
      <c r="AX142" s="10"/>
      <c r="AY142" s="10"/>
      <c r="AZ142" s="10"/>
      <c r="BA142" s="10">
        <v>183685</v>
      </c>
      <c r="BB142" s="10"/>
      <c r="BC142" s="10"/>
      <c r="BD142" s="10"/>
      <c r="BE142" s="10"/>
      <c r="BF142" s="10">
        <v>24624</v>
      </c>
      <c r="BG142" s="10">
        <f t="shared" si="15"/>
        <v>384516</v>
      </c>
      <c r="BH142" s="10">
        <v>374688</v>
      </c>
      <c r="BI142" s="10">
        <v>4163551</v>
      </c>
      <c r="BJ142" s="10"/>
      <c r="BK142" s="10"/>
      <c r="BL142" s="10">
        <v>335123</v>
      </c>
      <c r="BM142" s="10">
        <v>2026077</v>
      </c>
      <c r="BN142" s="10">
        <v>4016904</v>
      </c>
      <c r="BO142" s="10">
        <v>68381</v>
      </c>
      <c r="BP142" s="10">
        <v>752272</v>
      </c>
      <c r="BQ142" s="10">
        <v>554364</v>
      </c>
      <c r="BR142" s="10"/>
      <c r="BS142" s="10"/>
      <c r="BT142" s="10"/>
      <c r="BU142" s="10">
        <v>48060</v>
      </c>
      <c r="BV142" s="10"/>
      <c r="BW142" s="10">
        <f t="shared" si="16"/>
        <v>12339420</v>
      </c>
      <c r="BX142" s="10"/>
      <c r="BY142" s="10"/>
      <c r="BZ142" s="10">
        <v>68442</v>
      </c>
      <c r="CA142" s="10"/>
      <c r="CB142" s="10"/>
      <c r="CC142" s="10">
        <v>3450</v>
      </c>
      <c r="CD142" s="10">
        <v>182084</v>
      </c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>
        <v>15400</v>
      </c>
      <c r="CP142" s="10"/>
      <c r="CQ142" s="10"/>
      <c r="CR142" s="10">
        <f t="shared" si="14"/>
        <v>269376</v>
      </c>
      <c r="CS142" s="10"/>
      <c r="CT142" s="10"/>
      <c r="CU142" s="10"/>
      <c r="CV142" s="10">
        <f t="shared" si="17"/>
        <v>0</v>
      </c>
      <c r="CW142" s="10">
        <f t="shared" si="13"/>
        <v>12993312</v>
      </c>
    </row>
    <row r="143" spans="1:101" x14ac:dyDescent="0.3">
      <c r="A143" t="s">
        <v>648</v>
      </c>
      <c r="B143" s="5">
        <v>95</v>
      </c>
      <c r="C143" t="s">
        <v>456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>
        <v>29981</v>
      </c>
      <c r="AF143" s="10"/>
      <c r="AG143" s="10"/>
      <c r="AH143" s="10"/>
      <c r="AI143" s="10"/>
      <c r="AJ143" s="10"/>
      <c r="AK143" s="10">
        <v>375</v>
      </c>
      <c r="AL143" s="10"/>
      <c r="AM143" s="10"/>
      <c r="AN143" s="10"/>
      <c r="AO143" s="10"/>
      <c r="AP143" s="10"/>
      <c r="AQ143" s="10"/>
      <c r="AR143" s="10">
        <v>12700</v>
      </c>
      <c r="AS143" s="10"/>
      <c r="AT143" s="10">
        <v>1388</v>
      </c>
      <c r="AU143" s="10">
        <v>7244</v>
      </c>
      <c r="AV143" s="10">
        <v>96</v>
      </c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>
        <f t="shared" si="15"/>
        <v>51784</v>
      </c>
      <c r="BH143" s="10">
        <v>155976</v>
      </c>
      <c r="BI143" s="10">
        <v>1564890</v>
      </c>
      <c r="BJ143" s="10"/>
      <c r="BK143" s="10"/>
      <c r="BL143" s="10">
        <v>139447</v>
      </c>
      <c r="BM143" s="10">
        <v>763404</v>
      </c>
      <c r="BN143" s="10">
        <v>1708947</v>
      </c>
      <c r="BO143" s="10">
        <v>18421</v>
      </c>
      <c r="BP143" s="10">
        <v>286457</v>
      </c>
      <c r="BQ143" s="10">
        <v>198309</v>
      </c>
      <c r="BR143" s="10"/>
      <c r="BS143" s="10"/>
      <c r="BT143" s="10"/>
      <c r="BU143" s="10">
        <v>5000</v>
      </c>
      <c r="BV143" s="10"/>
      <c r="BW143" s="10">
        <f t="shared" si="16"/>
        <v>4840851</v>
      </c>
      <c r="BX143" s="10"/>
      <c r="BY143" s="10"/>
      <c r="BZ143" s="10"/>
      <c r="CA143" s="10"/>
      <c r="CB143" s="10"/>
      <c r="CC143" s="10">
        <v>1447</v>
      </c>
      <c r="CD143" s="10">
        <v>71066</v>
      </c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>
        <f t="shared" si="14"/>
        <v>72513</v>
      </c>
      <c r="CS143" s="10"/>
      <c r="CT143" s="10"/>
      <c r="CU143" s="10"/>
      <c r="CV143" s="10">
        <f t="shared" si="17"/>
        <v>0</v>
      </c>
      <c r="CW143" s="10">
        <f t="shared" si="13"/>
        <v>4965148</v>
      </c>
    </row>
    <row r="144" spans="1:101" x14ac:dyDescent="0.3">
      <c r="A144" t="s">
        <v>648</v>
      </c>
      <c r="B144" s="5" t="s">
        <v>732</v>
      </c>
      <c r="C144" t="s">
        <v>408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>
        <v>74964</v>
      </c>
      <c r="AF144" s="10"/>
      <c r="AG144" s="10">
        <v>39425</v>
      </c>
      <c r="AH144" s="10">
        <v>1594</v>
      </c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>
        <v>210</v>
      </c>
      <c r="AW144" s="10"/>
      <c r="AX144" s="10">
        <v>2721</v>
      </c>
      <c r="AY144" s="10">
        <v>27530</v>
      </c>
      <c r="AZ144" s="10"/>
      <c r="BA144" s="10">
        <v>17385</v>
      </c>
      <c r="BB144" s="10"/>
      <c r="BC144" s="10"/>
      <c r="BD144" s="10"/>
      <c r="BE144" s="10"/>
      <c r="BF144" s="10">
        <v>32621</v>
      </c>
      <c r="BG144" s="10">
        <f t="shared" si="15"/>
        <v>196450</v>
      </c>
      <c r="BH144" s="10">
        <v>309451</v>
      </c>
      <c r="BI144" s="10">
        <v>1170557</v>
      </c>
      <c r="BJ144" s="10"/>
      <c r="BK144" s="10"/>
      <c r="BL144" s="10">
        <v>67109</v>
      </c>
      <c r="BM144" s="10">
        <v>532257</v>
      </c>
      <c r="BN144" s="10">
        <v>1345119</v>
      </c>
      <c r="BO144" s="10">
        <v>24929</v>
      </c>
      <c r="BP144" s="10">
        <v>388034</v>
      </c>
      <c r="BQ144" s="10">
        <v>247059</v>
      </c>
      <c r="BR144" s="10"/>
      <c r="BS144" s="10"/>
      <c r="BT144" s="10"/>
      <c r="BU144" s="10">
        <v>169764</v>
      </c>
      <c r="BV144" s="10"/>
      <c r="BW144" s="10">
        <f t="shared" si="16"/>
        <v>4254279</v>
      </c>
      <c r="BX144" s="10"/>
      <c r="BY144" s="10"/>
      <c r="BZ144" s="10"/>
      <c r="CA144" s="10"/>
      <c r="CB144" s="10"/>
      <c r="CC144" s="10">
        <v>1795</v>
      </c>
      <c r="CD144" s="10">
        <v>106633</v>
      </c>
      <c r="CE144" s="10"/>
      <c r="CF144" s="10"/>
      <c r="CG144" s="10"/>
      <c r="CH144" s="10"/>
      <c r="CI144" s="10">
        <v>175982</v>
      </c>
      <c r="CJ144" s="10"/>
      <c r="CK144" s="10"/>
      <c r="CL144" s="10"/>
      <c r="CM144" s="10"/>
      <c r="CN144" s="10"/>
      <c r="CO144" s="10">
        <v>122767</v>
      </c>
      <c r="CP144" s="10"/>
      <c r="CQ144" s="10"/>
      <c r="CR144" s="10">
        <f t="shared" si="14"/>
        <v>407177</v>
      </c>
      <c r="CS144" s="10"/>
      <c r="CT144" s="10"/>
      <c r="CU144" s="10"/>
      <c r="CV144" s="10">
        <f t="shared" si="17"/>
        <v>0</v>
      </c>
      <c r="CW144" s="10">
        <f t="shared" si="13"/>
        <v>4857906</v>
      </c>
    </row>
    <row r="145" spans="1:101" x14ac:dyDescent="0.3">
      <c r="A145" t="s">
        <v>648</v>
      </c>
      <c r="B145" s="5">
        <v>92</v>
      </c>
      <c r="C145" t="s">
        <v>450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>
        <v>179513</v>
      </c>
      <c r="BG145" s="10">
        <f t="shared" si="15"/>
        <v>179513</v>
      </c>
      <c r="BH145" s="10"/>
      <c r="BI145" s="10">
        <v>413484</v>
      </c>
      <c r="BJ145" s="10"/>
      <c r="BK145" s="10"/>
      <c r="BL145" s="10">
        <v>34875</v>
      </c>
      <c r="BM145" s="10">
        <v>107248</v>
      </c>
      <c r="BN145" s="10">
        <v>350220</v>
      </c>
      <c r="BO145" s="10">
        <v>1443</v>
      </c>
      <c r="BP145" s="10">
        <v>127392</v>
      </c>
      <c r="BQ145" s="10">
        <v>71053</v>
      </c>
      <c r="BR145" s="10"/>
      <c r="BS145" s="10"/>
      <c r="BT145" s="10"/>
      <c r="BU145" s="10">
        <v>8180</v>
      </c>
      <c r="BV145" s="10"/>
      <c r="BW145" s="10">
        <f t="shared" si="16"/>
        <v>1113895</v>
      </c>
      <c r="BX145" s="10"/>
      <c r="BY145" s="10">
        <v>767020</v>
      </c>
      <c r="BZ145" s="10">
        <v>42121</v>
      </c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>
        <f t="shared" si="14"/>
        <v>809141</v>
      </c>
      <c r="CS145" s="10"/>
      <c r="CT145" s="10"/>
      <c r="CU145" s="10"/>
      <c r="CV145" s="10">
        <f t="shared" si="17"/>
        <v>0</v>
      </c>
      <c r="CW145" s="10">
        <f t="shared" si="13"/>
        <v>2102549</v>
      </c>
    </row>
    <row r="146" spans="1:101" x14ac:dyDescent="0.3">
      <c r="A146" t="s">
        <v>648</v>
      </c>
      <c r="B146" s="5">
        <v>91</v>
      </c>
      <c r="C146" t="s">
        <v>448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>
        <v>5215</v>
      </c>
      <c r="AC146" s="10"/>
      <c r="AD146" s="10"/>
      <c r="AE146" s="10">
        <v>15287</v>
      </c>
      <c r="AF146" s="10"/>
      <c r="AG146" s="10"/>
      <c r="AH146" s="10"/>
      <c r="AI146" s="10"/>
      <c r="AJ146" s="10">
        <v>37032</v>
      </c>
      <c r="AK146" s="10"/>
      <c r="AL146" s="10">
        <v>76557</v>
      </c>
      <c r="AM146" s="10">
        <v>-20670</v>
      </c>
      <c r="AN146" s="10">
        <v>11987</v>
      </c>
      <c r="AO146" s="10">
        <v>-3236</v>
      </c>
      <c r="AP146" s="10"/>
      <c r="AQ146" s="10"/>
      <c r="AR146" s="10">
        <v>71234</v>
      </c>
      <c r="AS146" s="10">
        <v>-19233</v>
      </c>
      <c r="AT146" s="10"/>
      <c r="AU146" s="10"/>
      <c r="AV146" s="10">
        <v>7716</v>
      </c>
      <c r="AW146" s="10">
        <v>3902</v>
      </c>
      <c r="AX146" s="10"/>
      <c r="AY146" s="10">
        <v>11250</v>
      </c>
      <c r="AZ146" s="10"/>
      <c r="BA146" s="10">
        <v>288911</v>
      </c>
      <c r="BB146" s="10"/>
      <c r="BC146" s="10"/>
      <c r="BD146" s="10"/>
      <c r="BE146" s="10"/>
      <c r="BF146" s="10">
        <v>17628</v>
      </c>
      <c r="BG146" s="10">
        <f t="shared" si="15"/>
        <v>503580</v>
      </c>
      <c r="BH146" s="10"/>
      <c r="BI146" s="10">
        <v>1401892</v>
      </c>
      <c r="BJ146" s="10">
        <v>8560</v>
      </c>
      <c r="BK146" s="10"/>
      <c r="BL146" s="10">
        <v>114894</v>
      </c>
      <c r="BM146" s="10">
        <v>326531</v>
      </c>
      <c r="BN146" s="10">
        <v>950452</v>
      </c>
      <c r="BO146" s="10">
        <v>1455</v>
      </c>
      <c r="BP146" s="10">
        <v>223288</v>
      </c>
      <c r="BQ146" s="10">
        <v>180033</v>
      </c>
      <c r="BR146" s="10"/>
      <c r="BS146" s="10"/>
      <c r="BT146" s="10"/>
      <c r="BU146" s="10">
        <v>130369</v>
      </c>
      <c r="BV146" s="10"/>
      <c r="BW146" s="10">
        <f t="shared" si="16"/>
        <v>3337474</v>
      </c>
      <c r="BX146" s="10"/>
      <c r="BY146" s="10"/>
      <c r="BZ146" s="10">
        <v>74554</v>
      </c>
      <c r="CA146" s="10"/>
      <c r="CB146" s="10"/>
      <c r="CC146" s="10"/>
      <c r="CD146" s="10">
        <v>38107</v>
      </c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>
        <v>65762</v>
      </c>
      <c r="CP146" s="10"/>
      <c r="CQ146" s="10"/>
      <c r="CR146" s="10">
        <f t="shared" si="14"/>
        <v>178423</v>
      </c>
      <c r="CS146" s="10">
        <v>196678</v>
      </c>
      <c r="CT146" s="10"/>
      <c r="CU146" s="10">
        <v>1461579</v>
      </c>
      <c r="CV146" s="10">
        <f t="shared" si="17"/>
        <v>1658257</v>
      </c>
      <c r="CW146" s="10">
        <f t="shared" ref="CW146:CW177" si="18">CV146+CR146+BW146+BG146</f>
        <v>5677734</v>
      </c>
    </row>
    <row r="147" spans="1:101" x14ac:dyDescent="0.3">
      <c r="A147" t="s">
        <v>648</v>
      </c>
      <c r="B147" s="5" t="s">
        <v>734</v>
      </c>
      <c r="C147" t="s">
        <v>472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>
        <v>108226</v>
      </c>
      <c r="AF147" s="10"/>
      <c r="AG147" s="10"/>
      <c r="AH147" s="10"/>
      <c r="AI147" s="10"/>
      <c r="AJ147" s="10"/>
      <c r="AK147" s="10"/>
      <c r="AL147" s="10"/>
      <c r="AM147" s="10"/>
      <c r="AN147" s="10">
        <v>9605</v>
      </c>
      <c r="AO147" s="10">
        <v>-980</v>
      </c>
      <c r="AP147" s="10"/>
      <c r="AQ147" s="10"/>
      <c r="AR147" s="10">
        <v>704</v>
      </c>
      <c r="AS147" s="10"/>
      <c r="AT147" s="10"/>
      <c r="AU147" s="10"/>
      <c r="AV147" s="10"/>
      <c r="AW147" s="10"/>
      <c r="AX147" s="10"/>
      <c r="AY147" s="10"/>
      <c r="AZ147" s="10"/>
      <c r="BA147" s="10">
        <v>736</v>
      </c>
      <c r="BB147" s="10"/>
      <c r="BC147" s="10"/>
      <c r="BD147" s="10"/>
      <c r="BE147" s="10"/>
      <c r="BF147" s="10">
        <v>13758</v>
      </c>
      <c r="BG147" s="10">
        <f t="shared" si="15"/>
        <v>132049</v>
      </c>
      <c r="BH147" s="10"/>
      <c r="BI147" s="10">
        <v>919624</v>
      </c>
      <c r="BJ147" s="10"/>
      <c r="BK147" s="10"/>
      <c r="BL147" s="10">
        <v>76663</v>
      </c>
      <c r="BM147" s="10">
        <v>259061</v>
      </c>
      <c r="BN147" s="10">
        <v>590962</v>
      </c>
      <c r="BO147" s="10"/>
      <c r="BP147" s="10">
        <v>167114</v>
      </c>
      <c r="BQ147" s="10">
        <v>135050</v>
      </c>
      <c r="BR147" s="10"/>
      <c r="BS147" s="10"/>
      <c r="BT147" s="10"/>
      <c r="BU147" s="10">
        <v>37921</v>
      </c>
      <c r="BV147" s="10"/>
      <c r="BW147" s="10">
        <f t="shared" si="16"/>
        <v>2186395</v>
      </c>
      <c r="BX147" s="10"/>
      <c r="BY147" s="10"/>
      <c r="BZ147" s="10">
        <v>84315</v>
      </c>
      <c r="CA147" s="10"/>
      <c r="CB147" s="10"/>
      <c r="CC147" s="10"/>
      <c r="CD147" s="10">
        <v>46363</v>
      </c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>
        <v>988</v>
      </c>
      <c r="CP147" s="10"/>
      <c r="CQ147" s="10"/>
      <c r="CR147" s="10">
        <f t="shared" si="14"/>
        <v>131666</v>
      </c>
      <c r="CS147" s="10"/>
      <c r="CT147" s="10"/>
      <c r="CU147" s="10"/>
      <c r="CV147" s="10">
        <f t="shared" si="17"/>
        <v>0</v>
      </c>
      <c r="CW147" s="10">
        <f t="shared" si="18"/>
        <v>2450110</v>
      </c>
    </row>
    <row r="148" spans="1:101" x14ac:dyDescent="0.3">
      <c r="A148" t="s">
        <v>648</v>
      </c>
      <c r="B148" s="5" t="s">
        <v>735</v>
      </c>
      <c r="C148" t="s">
        <v>300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>
        <f t="shared" si="15"/>
        <v>0</v>
      </c>
      <c r="BH148" s="10"/>
      <c r="BI148" s="10">
        <v>4151412</v>
      </c>
      <c r="BJ148" s="10"/>
      <c r="BK148" s="10"/>
      <c r="BL148" s="10">
        <v>351454</v>
      </c>
      <c r="BM148" s="10">
        <v>1085064</v>
      </c>
      <c r="BN148" s="10">
        <v>200356</v>
      </c>
      <c r="BO148" s="10">
        <v>220312</v>
      </c>
      <c r="BP148" s="10">
        <v>3617968</v>
      </c>
      <c r="BQ148" s="10">
        <v>481112</v>
      </c>
      <c r="BR148" s="10"/>
      <c r="BS148" s="10"/>
      <c r="BT148" s="10"/>
      <c r="BU148" s="10">
        <v>10873</v>
      </c>
      <c r="BV148" s="10"/>
      <c r="BW148" s="10">
        <f t="shared" si="16"/>
        <v>10118551</v>
      </c>
      <c r="BX148" s="10"/>
      <c r="BY148" s="10"/>
      <c r="BZ148" s="10">
        <v>413276</v>
      </c>
      <c r="CA148" s="10"/>
      <c r="CB148" s="10"/>
      <c r="CC148" s="10"/>
      <c r="CD148" s="10">
        <v>166734</v>
      </c>
      <c r="CE148" s="10"/>
      <c r="CF148" s="10"/>
      <c r="CG148" s="10"/>
      <c r="CH148" s="10"/>
      <c r="CI148" s="10"/>
      <c r="CJ148" s="10"/>
      <c r="CK148" s="10"/>
      <c r="CL148" s="10"/>
      <c r="CM148" s="10"/>
      <c r="CN148" s="10">
        <v>3142</v>
      </c>
      <c r="CO148" s="10">
        <v>454048</v>
      </c>
      <c r="CP148" s="10"/>
      <c r="CQ148" s="10"/>
      <c r="CR148" s="10">
        <f t="shared" si="14"/>
        <v>1037200</v>
      </c>
      <c r="CS148" s="10"/>
      <c r="CT148" s="10"/>
      <c r="CU148" s="10"/>
      <c r="CV148" s="10">
        <f t="shared" si="17"/>
        <v>0</v>
      </c>
      <c r="CW148" s="10">
        <f t="shared" si="18"/>
        <v>11155751</v>
      </c>
    </row>
    <row r="149" spans="1:101" x14ac:dyDescent="0.3">
      <c r="A149" t="s">
        <v>648</v>
      </c>
      <c r="B149" s="5" t="s">
        <v>736</v>
      </c>
      <c r="C149" t="s">
        <v>268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>
        <v>1705</v>
      </c>
      <c r="Y149" s="10"/>
      <c r="Z149" s="10"/>
      <c r="AA149" s="10"/>
      <c r="AB149" s="10"/>
      <c r="AC149" s="10"/>
      <c r="AD149" s="10"/>
      <c r="AE149" s="10">
        <v>240194</v>
      </c>
      <c r="AF149" s="10">
        <v>9406</v>
      </c>
      <c r="AG149" s="10">
        <v>91213</v>
      </c>
      <c r="AH149" s="10"/>
      <c r="AI149" s="10"/>
      <c r="AJ149" s="10"/>
      <c r="AK149" s="10"/>
      <c r="AL149" s="10">
        <v>32000</v>
      </c>
      <c r="AM149" s="10">
        <v>-1725</v>
      </c>
      <c r="AN149" s="10">
        <v>13068</v>
      </c>
      <c r="AO149" s="10"/>
      <c r="AP149" s="10"/>
      <c r="AQ149" s="10"/>
      <c r="AR149" s="10">
        <v>23014</v>
      </c>
      <c r="AS149" s="10"/>
      <c r="AT149" s="10">
        <v>17735</v>
      </c>
      <c r="AU149" s="10"/>
      <c r="AV149" s="10"/>
      <c r="AW149" s="10">
        <v>129</v>
      </c>
      <c r="AX149" s="10"/>
      <c r="AY149" s="10">
        <v>104439</v>
      </c>
      <c r="AZ149" s="10"/>
      <c r="BA149" s="10">
        <v>2760</v>
      </c>
      <c r="BB149" s="10"/>
      <c r="BC149" s="10"/>
      <c r="BD149" s="10"/>
      <c r="BE149" s="10"/>
      <c r="BF149" s="10">
        <v>16670</v>
      </c>
      <c r="BG149" s="10">
        <f t="shared" si="15"/>
        <v>550608</v>
      </c>
      <c r="BH149" s="10"/>
      <c r="BI149" s="10">
        <v>2647301</v>
      </c>
      <c r="BJ149" s="10">
        <v>17120</v>
      </c>
      <c r="BK149" s="10"/>
      <c r="BL149" s="10">
        <v>254917</v>
      </c>
      <c r="BM149" s="10">
        <v>397804</v>
      </c>
      <c r="BN149" s="10">
        <v>1829203</v>
      </c>
      <c r="BO149" s="10">
        <v>89411</v>
      </c>
      <c r="BP149" s="10">
        <v>354892</v>
      </c>
      <c r="BQ149" s="10">
        <v>304484</v>
      </c>
      <c r="BR149" s="10"/>
      <c r="BS149" s="10"/>
      <c r="BT149" s="10"/>
      <c r="BU149" s="10">
        <v>93414</v>
      </c>
      <c r="BV149" s="10"/>
      <c r="BW149" s="10">
        <f t="shared" si="16"/>
        <v>5988546</v>
      </c>
      <c r="BX149" s="10"/>
      <c r="BY149" s="10"/>
      <c r="BZ149" s="10">
        <v>16336</v>
      </c>
      <c r="CA149" s="10">
        <v>184250</v>
      </c>
      <c r="CB149" s="10"/>
      <c r="CC149" s="10"/>
      <c r="CD149" s="10">
        <v>28236</v>
      </c>
      <c r="CE149" s="10"/>
      <c r="CF149" s="10"/>
      <c r="CG149" s="10"/>
      <c r="CH149" s="10"/>
      <c r="CI149" s="10">
        <v>80259</v>
      </c>
      <c r="CJ149" s="10"/>
      <c r="CK149" s="10"/>
      <c r="CL149" s="10"/>
      <c r="CM149" s="10"/>
      <c r="CN149" s="10"/>
      <c r="CO149" s="10"/>
      <c r="CP149" s="10"/>
      <c r="CQ149" s="10"/>
      <c r="CR149" s="10">
        <f t="shared" si="14"/>
        <v>309081</v>
      </c>
      <c r="CS149" s="10"/>
      <c r="CT149" s="10"/>
      <c r="CU149" s="10"/>
      <c r="CV149" s="10">
        <f t="shared" si="17"/>
        <v>0</v>
      </c>
      <c r="CW149" s="10">
        <f t="shared" si="18"/>
        <v>6848235</v>
      </c>
    </row>
    <row r="150" spans="1:101" x14ac:dyDescent="0.3">
      <c r="A150" t="s">
        <v>648</v>
      </c>
      <c r="B150" s="5" t="s">
        <v>737</v>
      </c>
      <c r="C150" t="s">
        <v>280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>
        <v>455</v>
      </c>
      <c r="AC150" s="10"/>
      <c r="AD150" s="10"/>
      <c r="AE150" s="10">
        <v>53681</v>
      </c>
      <c r="AF150" s="10"/>
      <c r="AG150" s="10"/>
      <c r="AH150" s="10"/>
      <c r="AI150" s="10"/>
      <c r="AJ150" s="10"/>
      <c r="AK150" s="10"/>
      <c r="AL150" s="10">
        <v>115</v>
      </c>
      <c r="AM150" s="10"/>
      <c r="AN150" s="10"/>
      <c r="AO150" s="10"/>
      <c r="AP150" s="10"/>
      <c r="AQ150" s="10"/>
      <c r="AR150" s="10"/>
      <c r="AS150" s="10"/>
      <c r="AT150" s="10">
        <v>2302</v>
      </c>
      <c r="AU150" s="10">
        <v>260</v>
      </c>
      <c r="AV150" s="10"/>
      <c r="AW150" s="10"/>
      <c r="AX150" s="10"/>
      <c r="AY150" s="10"/>
      <c r="AZ150" s="10"/>
      <c r="BA150" s="10">
        <v>9509</v>
      </c>
      <c r="BB150" s="10"/>
      <c r="BC150" s="10"/>
      <c r="BD150" s="10">
        <v>92</v>
      </c>
      <c r="BE150" s="10"/>
      <c r="BF150" s="10">
        <v>1354</v>
      </c>
      <c r="BG150" s="10">
        <f t="shared" si="15"/>
        <v>67768</v>
      </c>
      <c r="BH150" s="10"/>
      <c r="BI150" s="10">
        <v>1225826</v>
      </c>
      <c r="BJ150" s="10"/>
      <c r="BK150" s="10"/>
      <c r="BL150" s="10">
        <v>105108</v>
      </c>
      <c r="BM150" s="10">
        <v>295009</v>
      </c>
      <c r="BN150" s="10">
        <v>761632</v>
      </c>
      <c r="BO150" s="10">
        <v>64380</v>
      </c>
      <c r="BP150" s="10">
        <v>181410</v>
      </c>
      <c r="BQ150" s="10">
        <v>140456</v>
      </c>
      <c r="BR150" s="10"/>
      <c r="BS150" s="10"/>
      <c r="BT150" s="10"/>
      <c r="BU150" s="10">
        <v>93501</v>
      </c>
      <c r="BV150" s="10">
        <v>52675</v>
      </c>
      <c r="BW150" s="10">
        <f t="shared" si="16"/>
        <v>2919997</v>
      </c>
      <c r="BX150" s="10"/>
      <c r="BY150" s="10"/>
      <c r="BZ150" s="10">
        <v>363880</v>
      </c>
      <c r="CA150" s="10"/>
      <c r="CB150" s="10"/>
      <c r="CC150" s="10"/>
      <c r="CD150" s="10">
        <v>59008</v>
      </c>
      <c r="CE150" s="10"/>
      <c r="CF150" s="10"/>
      <c r="CG150" s="10"/>
      <c r="CH150" s="10"/>
      <c r="CI150" s="10">
        <v>241771</v>
      </c>
      <c r="CJ150" s="10"/>
      <c r="CK150" s="10"/>
      <c r="CL150" s="10"/>
      <c r="CM150" s="10"/>
      <c r="CN150" s="10"/>
      <c r="CO150" s="10">
        <v>245867</v>
      </c>
      <c r="CP150" s="10"/>
      <c r="CQ150" s="10"/>
      <c r="CR150" s="10">
        <f t="shared" si="14"/>
        <v>910526</v>
      </c>
      <c r="CS150" s="10"/>
      <c r="CT150" s="10"/>
      <c r="CU150" s="10"/>
      <c r="CV150" s="10">
        <f t="shared" si="17"/>
        <v>0</v>
      </c>
      <c r="CW150" s="10">
        <f t="shared" si="18"/>
        <v>3898291</v>
      </c>
    </row>
    <row r="151" spans="1:101" x14ac:dyDescent="0.3">
      <c r="A151" t="s">
        <v>648</v>
      </c>
      <c r="B151" s="5" t="s">
        <v>738</v>
      </c>
      <c r="C151" t="s">
        <v>306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>
        <v>10776</v>
      </c>
      <c r="AC151" s="10"/>
      <c r="AD151" s="10"/>
      <c r="AE151" s="10">
        <v>248526</v>
      </c>
      <c r="AF151" s="10"/>
      <c r="AG151" s="10">
        <v>99941</v>
      </c>
      <c r="AH151" s="10">
        <v>340</v>
      </c>
      <c r="AI151" s="10"/>
      <c r="AJ151" s="10"/>
      <c r="AK151" s="10">
        <v>22397</v>
      </c>
      <c r="AL151" s="10">
        <v>141592</v>
      </c>
      <c r="AM151" s="10">
        <v>55132</v>
      </c>
      <c r="AN151" s="10">
        <v>24611</v>
      </c>
      <c r="AO151" s="10">
        <v>14681</v>
      </c>
      <c r="AP151" s="10">
        <v>-32200</v>
      </c>
      <c r="AQ151" s="10">
        <v>32220</v>
      </c>
      <c r="AR151" s="10">
        <v>97088</v>
      </c>
      <c r="AS151" s="10">
        <v>28333</v>
      </c>
      <c r="AT151" s="10"/>
      <c r="AU151" s="10"/>
      <c r="AV151" s="10">
        <v>9089</v>
      </c>
      <c r="AW151" s="10"/>
      <c r="AX151" s="10"/>
      <c r="AY151" s="10">
        <v>3683</v>
      </c>
      <c r="AZ151" s="10"/>
      <c r="BA151" s="10">
        <v>234031</v>
      </c>
      <c r="BB151" s="10"/>
      <c r="BC151" s="10"/>
      <c r="BD151" s="10"/>
      <c r="BE151" s="10"/>
      <c r="BF151" s="10">
        <v>1087749</v>
      </c>
      <c r="BG151" s="10">
        <f t="shared" si="15"/>
        <v>2077989</v>
      </c>
      <c r="BH151" s="10"/>
      <c r="BI151" s="10">
        <v>4190994</v>
      </c>
      <c r="BJ151" s="10"/>
      <c r="BK151" s="10"/>
      <c r="BL151" s="10">
        <v>331719</v>
      </c>
      <c r="BM151" s="10">
        <v>2094820</v>
      </c>
      <c r="BN151" s="10">
        <v>3050860</v>
      </c>
      <c r="BO151" s="10">
        <v>17551</v>
      </c>
      <c r="BP151" s="10">
        <v>749902</v>
      </c>
      <c r="BQ151" s="10">
        <v>713993</v>
      </c>
      <c r="BR151" s="10"/>
      <c r="BS151" s="10"/>
      <c r="BT151" s="10"/>
      <c r="BU151" s="10">
        <v>829975</v>
      </c>
      <c r="BV151" s="10"/>
      <c r="BW151" s="10">
        <f t="shared" si="16"/>
        <v>11979814</v>
      </c>
      <c r="BX151" s="10"/>
      <c r="BY151" s="10"/>
      <c r="BZ151" s="10">
        <v>59271</v>
      </c>
      <c r="CA151" s="10"/>
      <c r="CB151" s="10"/>
      <c r="CC151" s="10"/>
      <c r="CD151" s="10">
        <v>400194</v>
      </c>
      <c r="CE151" s="10"/>
      <c r="CF151" s="10"/>
      <c r="CG151" s="10"/>
      <c r="CH151" s="10"/>
      <c r="CI151" s="10">
        <v>171579</v>
      </c>
      <c r="CJ151" s="10"/>
      <c r="CK151" s="10"/>
      <c r="CL151" s="10"/>
      <c r="CM151" s="10"/>
      <c r="CN151" s="10"/>
      <c r="CO151" s="10">
        <v>116807</v>
      </c>
      <c r="CP151" s="10"/>
      <c r="CQ151" s="10">
        <v>30652</v>
      </c>
      <c r="CR151" s="10">
        <f t="shared" si="14"/>
        <v>778503</v>
      </c>
      <c r="CS151" s="10"/>
      <c r="CT151" s="10"/>
      <c r="CU151" s="10"/>
      <c r="CV151" s="10">
        <f t="shared" si="17"/>
        <v>0</v>
      </c>
      <c r="CW151" s="10">
        <f t="shared" si="18"/>
        <v>14836306</v>
      </c>
    </row>
    <row r="152" spans="1:101" x14ac:dyDescent="0.3">
      <c r="A152" t="s">
        <v>648</v>
      </c>
      <c r="B152" s="5" t="s">
        <v>739</v>
      </c>
      <c r="C152" t="s">
        <v>360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>
        <v>568267</v>
      </c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>
        <v>157</v>
      </c>
      <c r="BG152" s="10">
        <f t="shared" si="15"/>
        <v>568424</v>
      </c>
      <c r="BH152" s="10">
        <v>224971</v>
      </c>
      <c r="BI152" s="10">
        <v>8795903</v>
      </c>
      <c r="BJ152" s="10"/>
      <c r="BK152" s="10"/>
      <c r="BL152" s="10">
        <v>627590</v>
      </c>
      <c r="BM152" s="10">
        <v>3680876</v>
      </c>
      <c r="BN152" s="10">
        <v>5862972</v>
      </c>
      <c r="BO152" s="10">
        <v>134369</v>
      </c>
      <c r="BP152" s="10">
        <v>1538335</v>
      </c>
      <c r="BQ152" s="10">
        <v>865697</v>
      </c>
      <c r="BR152" s="10"/>
      <c r="BS152" s="10"/>
      <c r="BT152" s="10"/>
      <c r="BU152" s="10">
        <v>129091</v>
      </c>
      <c r="BV152" s="10"/>
      <c r="BW152" s="10">
        <f t="shared" si="16"/>
        <v>21859804</v>
      </c>
      <c r="BX152" s="10"/>
      <c r="BY152" s="10"/>
      <c r="BZ152" s="10">
        <v>1487310</v>
      </c>
      <c r="CA152" s="10"/>
      <c r="CB152" s="10"/>
      <c r="CC152" s="10">
        <v>9721</v>
      </c>
      <c r="CD152" s="10">
        <v>412973</v>
      </c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>
        <v>571124</v>
      </c>
      <c r="CP152" s="10"/>
      <c r="CQ152" s="10"/>
      <c r="CR152" s="10">
        <f t="shared" si="14"/>
        <v>2481128</v>
      </c>
      <c r="CS152" s="10"/>
      <c r="CT152" s="10"/>
      <c r="CU152" s="10"/>
      <c r="CV152" s="10">
        <f t="shared" si="17"/>
        <v>0</v>
      </c>
      <c r="CW152" s="10">
        <f t="shared" si="18"/>
        <v>24909356</v>
      </c>
    </row>
    <row r="153" spans="1:101" x14ac:dyDescent="0.3">
      <c r="A153" t="s">
        <v>648</v>
      </c>
      <c r="B153" s="5" t="s">
        <v>740</v>
      </c>
      <c r="C153" t="s">
        <v>436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>
        <v>124694</v>
      </c>
      <c r="AF153" s="10"/>
      <c r="AG153" s="10">
        <v>65572</v>
      </c>
      <c r="AH153" s="10">
        <v>122</v>
      </c>
      <c r="AI153" s="10"/>
      <c r="AJ153" s="10"/>
      <c r="AK153" s="10">
        <v>23291</v>
      </c>
      <c r="AL153" s="10"/>
      <c r="AM153" s="10"/>
      <c r="AN153" s="10">
        <v>1950</v>
      </c>
      <c r="AO153" s="10">
        <v>-100</v>
      </c>
      <c r="AP153" s="10"/>
      <c r="AQ153" s="10"/>
      <c r="AR153" s="10">
        <v>4847</v>
      </c>
      <c r="AS153" s="10">
        <v>-300</v>
      </c>
      <c r="AT153" s="10"/>
      <c r="AU153" s="10"/>
      <c r="AV153" s="10"/>
      <c r="AW153" s="10"/>
      <c r="AX153" s="10"/>
      <c r="AY153" s="10">
        <v>9230</v>
      </c>
      <c r="AZ153" s="10"/>
      <c r="BA153" s="10">
        <v>25199</v>
      </c>
      <c r="BB153" s="10"/>
      <c r="BC153" s="10"/>
      <c r="BD153" s="10"/>
      <c r="BE153" s="10"/>
      <c r="BF153" s="10">
        <v>21633</v>
      </c>
      <c r="BG153" s="10">
        <f t="shared" si="15"/>
        <v>276138</v>
      </c>
      <c r="BH153" s="10">
        <v>286567</v>
      </c>
      <c r="BI153" s="10">
        <v>1916509</v>
      </c>
      <c r="BJ153" s="10"/>
      <c r="BK153" s="10"/>
      <c r="BL153" s="10">
        <v>139063</v>
      </c>
      <c r="BM153" s="10">
        <v>740121</v>
      </c>
      <c r="BN153" s="10">
        <v>1923161</v>
      </c>
      <c r="BO153" s="10">
        <v>30089</v>
      </c>
      <c r="BP153" s="10">
        <v>406309</v>
      </c>
      <c r="BQ153" s="10">
        <v>317048</v>
      </c>
      <c r="BR153" s="10"/>
      <c r="BS153" s="10"/>
      <c r="BT153" s="10"/>
      <c r="BU153" s="10">
        <v>127412</v>
      </c>
      <c r="BV153" s="10"/>
      <c r="BW153" s="10">
        <f t="shared" si="16"/>
        <v>5886279</v>
      </c>
      <c r="BX153" s="10">
        <v>49642</v>
      </c>
      <c r="BY153" s="10"/>
      <c r="BZ153" s="10">
        <v>186173</v>
      </c>
      <c r="CA153" s="10"/>
      <c r="CB153" s="10">
        <v>14135</v>
      </c>
      <c r="CC153" s="10">
        <v>2187</v>
      </c>
      <c r="CD153" s="10">
        <v>103664</v>
      </c>
      <c r="CE153" s="10"/>
      <c r="CF153" s="10"/>
      <c r="CG153" s="10"/>
      <c r="CH153" s="10"/>
      <c r="CI153" s="10">
        <v>207260</v>
      </c>
      <c r="CJ153" s="10"/>
      <c r="CK153" s="10"/>
      <c r="CL153" s="10"/>
      <c r="CM153" s="10"/>
      <c r="CN153" s="10"/>
      <c r="CO153" s="10">
        <v>92647</v>
      </c>
      <c r="CP153" s="10"/>
      <c r="CQ153" s="10"/>
      <c r="CR153" s="10">
        <f t="shared" si="14"/>
        <v>655708</v>
      </c>
      <c r="CS153" s="10"/>
      <c r="CT153" s="10"/>
      <c r="CU153" s="10"/>
      <c r="CV153" s="10">
        <f t="shared" si="17"/>
        <v>0</v>
      </c>
      <c r="CW153" s="10">
        <f t="shared" si="18"/>
        <v>6818125</v>
      </c>
    </row>
    <row r="154" spans="1:101" x14ac:dyDescent="0.3">
      <c r="A154" t="s">
        <v>648</v>
      </c>
      <c r="B154" s="5" t="s">
        <v>741</v>
      </c>
      <c r="C154" t="s">
        <v>282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>
        <v>61089</v>
      </c>
      <c r="AF154" s="10"/>
      <c r="AG154" s="10"/>
      <c r="AH154" s="10"/>
      <c r="AI154" s="10"/>
      <c r="AJ154" s="10"/>
      <c r="AK154" s="10">
        <v>28956</v>
      </c>
      <c r="AL154" s="10">
        <v>3412</v>
      </c>
      <c r="AM154" s="10"/>
      <c r="AN154" s="10">
        <v>64</v>
      </c>
      <c r="AO154" s="10"/>
      <c r="AP154" s="10"/>
      <c r="AQ154" s="10"/>
      <c r="AR154" s="10"/>
      <c r="AS154" s="10"/>
      <c r="AT154" s="10">
        <v>1664</v>
      </c>
      <c r="AU154" s="10"/>
      <c r="AV154" s="10">
        <v>11469</v>
      </c>
      <c r="AW154" s="10"/>
      <c r="AX154" s="10"/>
      <c r="AY154" s="10">
        <v>243988</v>
      </c>
      <c r="AZ154" s="10"/>
      <c r="BA154" s="10">
        <v>18104</v>
      </c>
      <c r="BB154" s="10"/>
      <c r="BC154" s="10"/>
      <c r="BD154" s="10"/>
      <c r="BE154" s="10"/>
      <c r="BF154" s="10">
        <v>6796</v>
      </c>
      <c r="BG154" s="10">
        <f t="shared" si="15"/>
        <v>375542</v>
      </c>
      <c r="BH154" s="10"/>
      <c r="BI154" s="10">
        <v>2692958</v>
      </c>
      <c r="BJ154" s="10"/>
      <c r="BK154" s="10"/>
      <c r="BL154" s="10">
        <v>191432</v>
      </c>
      <c r="BM154" s="10">
        <v>673450</v>
      </c>
      <c r="BN154" s="10">
        <v>1897141</v>
      </c>
      <c r="BO154" s="10">
        <v>98383</v>
      </c>
      <c r="BP154" s="10">
        <v>396753</v>
      </c>
      <c r="BQ154" s="10">
        <v>467952</v>
      </c>
      <c r="BR154" s="10"/>
      <c r="BS154" s="10"/>
      <c r="BT154" s="10"/>
      <c r="BU154" s="10">
        <v>248973</v>
      </c>
      <c r="BV154" s="10">
        <v>744</v>
      </c>
      <c r="BW154" s="10">
        <f t="shared" si="16"/>
        <v>6667786</v>
      </c>
      <c r="BX154" s="10"/>
      <c r="BY154" s="10"/>
      <c r="BZ154" s="10">
        <v>450734</v>
      </c>
      <c r="CA154" s="10"/>
      <c r="CB154" s="10"/>
      <c r="CC154" s="10"/>
      <c r="CD154" s="10">
        <v>107628</v>
      </c>
      <c r="CE154" s="10"/>
      <c r="CF154" s="10"/>
      <c r="CG154" s="10"/>
      <c r="CH154" s="10"/>
      <c r="CI154" s="10">
        <v>334303</v>
      </c>
      <c r="CJ154" s="10"/>
      <c r="CK154" s="10"/>
      <c r="CL154" s="10"/>
      <c r="CM154" s="10"/>
      <c r="CN154" s="10"/>
      <c r="CO154" s="10">
        <v>134509</v>
      </c>
      <c r="CP154" s="10"/>
      <c r="CQ154" s="10"/>
      <c r="CR154" s="10">
        <f t="shared" si="14"/>
        <v>1027174</v>
      </c>
      <c r="CS154" s="10"/>
      <c r="CT154" s="10"/>
      <c r="CU154" s="10"/>
      <c r="CV154" s="10">
        <f t="shared" si="17"/>
        <v>0</v>
      </c>
      <c r="CW154" s="10">
        <f t="shared" si="18"/>
        <v>8070502</v>
      </c>
    </row>
    <row r="155" spans="1:101" x14ac:dyDescent="0.3">
      <c r="A155" t="s">
        <v>648</v>
      </c>
      <c r="B155" s="5" t="s">
        <v>742</v>
      </c>
      <c r="C155" t="s">
        <v>318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>
        <v>249945</v>
      </c>
      <c r="AF155" s="10"/>
      <c r="AG155" s="10">
        <v>109061</v>
      </c>
      <c r="AH155" s="10"/>
      <c r="AI155" s="10"/>
      <c r="AJ155" s="10"/>
      <c r="AK155" s="10"/>
      <c r="AL155" s="10">
        <v>42922</v>
      </c>
      <c r="AM155" s="10">
        <v>-16144</v>
      </c>
      <c r="AN155" s="10">
        <v>2290</v>
      </c>
      <c r="AO155" s="10"/>
      <c r="AP155" s="10">
        <v>9360</v>
      </c>
      <c r="AQ155" s="10">
        <v>-7190</v>
      </c>
      <c r="AR155" s="10">
        <v>132611</v>
      </c>
      <c r="AS155" s="10">
        <v>-4132</v>
      </c>
      <c r="AT155" s="10"/>
      <c r="AU155" s="10">
        <v>50</v>
      </c>
      <c r="AV155" s="10"/>
      <c r="AW155" s="10">
        <v>3031</v>
      </c>
      <c r="AX155" s="10"/>
      <c r="AY155" s="10">
        <v>700</v>
      </c>
      <c r="AZ155" s="10"/>
      <c r="BA155" s="10">
        <v>72411</v>
      </c>
      <c r="BB155" s="10"/>
      <c r="BC155" s="10"/>
      <c r="BD155" s="10"/>
      <c r="BE155" s="10"/>
      <c r="BF155" s="10">
        <v>230</v>
      </c>
      <c r="BG155" s="10">
        <f t="shared" si="15"/>
        <v>595145</v>
      </c>
      <c r="BH155" s="10">
        <v>86075</v>
      </c>
      <c r="BI155" s="10">
        <v>3422249</v>
      </c>
      <c r="BJ155" s="10">
        <v>4280</v>
      </c>
      <c r="BK155" s="10"/>
      <c r="BL155" s="10">
        <v>264292</v>
      </c>
      <c r="BM155" s="10">
        <v>982349</v>
      </c>
      <c r="BN155" s="10">
        <v>2688066</v>
      </c>
      <c r="BO155" s="10">
        <v>41477</v>
      </c>
      <c r="BP155" s="10">
        <v>508887</v>
      </c>
      <c r="BQ155" s="10">
        <v>325863</v>
      </c>
      <c r="BR155" s="10"/>
      <c r="BS155" s="10"/>
      <c r="BT155" s="10"/>
      <c r="BU155" s="10">
        <v>122464</v>
      </c>
      <c r="BV155" s="10"/>
      <c r="BW155" s="10">
        <f t="shared" si="16"/>
        <v>8446002</v>
      </c>
      <c r="BX155" s="10"/>
      <c r="BY155" s="10"/>
      <c r="BZ155" s="10"/>
      <c r="CA155" s="10"/>
      <c r="CB155" s="10"/>
      <c r="CC155" s="10">
        <v>2119</v>
      </c>
      <c r="CD155" s="10">
        <v>129625</v>
      </c>
      <c r="CE155" s="10"/>
      <c r="CF155" s="10"/>
      <c r="CG155" s="10"/>
      <c r="CH155" s="10"/>
      <c r="CI155" s="10">
        <v>185316</v>
      </c>
      <c r="CJ155" s="10"/>
      <c r="CK155" s="10"/>
      <c r="CL155" s="10"/>
      <c r="CM155" s="10"/>
      <c r="CN155" s="10"/>
      <c r="CO155" s="10">
        <v>68113</v>
      </c>
      <c r="CP155" s="10"/>
      <c r="CQ155" s="10"/>
      <c r="CR155" s="10">
        <f t="shared" si="14"/>
        <v>385173</v>
      </c>
      <c r="CS155" s="10"/>
      <c r="CT155" s="10"/>
      <c r="CU155" s="10"/>
      <c r="CV155" s="10">
        <f t="shared" si="17"/>
        <v>0</v>
      </c>
      <c r="CW155" s="10">
        <f t="shared" si="18"/>
        <v>9426320</v>
      </c>
    </row>
    <row r="156" spans="1:101" x14ac:dyDescent="0.3">
      <c r="A156" t="s">
        <v>648</v>
      </c>
      <c r="B156" s="5" t="s">
        <v>743</v>
      </c>
      <c r="C156" t="s">
        <v>298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>
        <v>52350</v>
      </c>
      <c r="AC156" s="10"/>
      <c r="AD156" s="10"/>
      <c r="AE156" s="10">
        <v>549415</v>
      </c>
      <c r="AF156" s="10"/>
      <c r="AG156" s="10">
        <v>114141</v>
      </c>
      <c r="AH156" s="10">
        <v>7204</v>
      </c>
      <c r="AI156" s="10"/>
      <c r="AJ156" s="10"/>
      <c r="AK156" s="10"/>
      <c r="AL156" s="10">
        <v>2154</v>
      </c>
      <c r="AM156" s="10"/>
      <c r="AN156" s="10">
        <v>87610</v>
      </c>
      <c r="AO156" s="10"/>
      <c r="AP156" s="10">
        <v>46015</v>
      </c>
      <c r="AQ156" s="10"/>
      <c r="AR156" s="10">
        <v>64273</v>
      </c>
      <c r="AS156" s="10"/>
      <c r="AT156" s="10">
        <v>7701</v>
      </c>
      <c r="AU156" s="10"/>
      <c r="AV156" s="10">
        <v>270</v>
      </c>
      <c r="AW156" s="10"/>
      <c r="AX156" s="10">
        <v>155621</v>
      </c>
      <c r="AY156" s="10">
        <v>25404</v>
      </c>
      <c r="AZ156" s="10"/>
      <c r="BA156" s="10">
        <v>7240</v>
      </c>
      <c r="BB156" s="10"/>
      <c r="BC156" s="10"/>
      <c r="BD156" s="10"/>
      <c r="BE156" s="10"/>
      <c r="BF156" s="10">
        <v>136624</v>
      </c>
      <c r="BG156" s="10">
        <f t="shared" si="15"/>
        <v>1256022</v>
      </c>
      <c r="BH156" s="10">
        <v>338931</v>
      </c>
      <c r="BI156" s="10">
        <v>4171441</v>
      </c>
      <c r="BJ156" s="10"/>
      <c r="BK156" s="10"/>
      <c r="BL156" s="10">
        <v>303326</v>
      </c>
      <c r="BM156" s="10">
        <v>1482565</v>
      </c>
      <c r="BN156" s="10">
        <v>3567166</v>
      </c>
      <c r="BO156" s="10"/>
      <c r="BP156" s="10">
        <v>784496</v>
      </c>
      <c r="BQ156" s="10">
        <v>621949</v>
      </c>
      <c r="BR156" s="10"/>
      <c r="BS156" s="10"/>
      <c r="BT156" s="10"/>
      <c r="BU156" s="10">
        <v>19000</v>
      </c>
      <c r="BV156" s="10">
        <v>100703</v>
      </c>
      <c r="BW156" s="10">
        <f t="shared" si="16"/>
        <v>11389577</v>
      </c>
      <c r="BX156" s="10"/>
      <c r="BY156" s="10"/>
      <c r="BZ156" s="10">
        <v>169552</v>
      </c>
      <c r="CA156" s="10"/>
      <c r="CB156" s="10"/>
      <c r="CC156" s="10"/>
      <c r="CD156" s="10">
        <v>181483</v>
      </c>
      <c r="CE156" s="10"/>
      <c r="CF156" s="10"/>
      <c r="CG156" s="10"/>
      <c r="CH156" s="10"/>
      <c r="CI156" s="10">
        <v>268086</v>
      </c>
      <c r="CJ156" s="10"/>
      <c r="CK156" s="10"/>
      <c r="CL156" s="10"/>
      <c r="CM156" s="10"/>
      <c r="CN156" s="10">
        <v>18956</v>
      </c>
      <c r="CO156" s="10">
        <v>145171</v>
      </c>
      <c r="CP156" s="10"/>
      <c r="CQ156" s="10"/>
      <c r="CR156" s="10">
        <f t="shared" si="14"/>
        <v>783248</v>
      </c>
      <c r="CS156" s="10"/>
      <c r="CT156" s="10"/>
      <c r="CU156" s="10"/>
      <c r="CV156" s="10">
        <f t="shared" si="17"/>
        <v>0</v>
      </c>
      <c r="CW156" s="10">
        <f t="shared" si="18"/>
        <v>13428847</v>
      </c>
    </row>
    <row r="157" spans="1:101" x14ac:dyDescent="0.3">
      <c r="A157" t="s">
        <v>648</v>
      </c>
      <c r="B157" s="5" t="s">
        <v>744</v>
      </c>
      <c r="C157" t="s">
        <v>366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>
        <v>194225</v>
      </c>
      <c r="AF157" s="10"/>
      <c r="AG157" s="10">
        <v>108756</v>
      </c>
      <c r="AH157" s="10">
        <v>2517</v>
      </c>
      <c r="AI157" s="10"/>
      <c r="AJ157" s="10"/>
      <c r="AK157" s="10"/>
      <c r="AL157" s="10"/>
      <c r="AM157" s="10"/>
      <c r="AN157" s="10"/>
      <c r="AO157" s="10"/>
      <c r="AP157" s="10"/>
      <c r="AQ157" s="10"/>
      <c r="AR157" s="10">
        <v>938</v>
      </c>
      <c r="AS157" s="10"/>
      <c r="AT157" s="10">
        <v>18209</v>
      </c>
      <c r="AU157" s="10">
        <v>211</v>
      </c>
      <c r="AV157" s="10">
        <v>21313</v>
      </c>
      <c r="AW157" s="10"/>
      <c r="AX157" s="10"/>
      <c r="AY157" s="10"/>
      <c r="AZ157" s="10"/>
      <c r="BA157" s="10">
        <v>15104</v>
      </c>
      <c r="BB157" s="10"/>
      <c r="BC157" s="10"/>
      <c r="BD157" s="10"/>
      <c r="BE157" s="10"/>
      <c r="BF157" s="10">
        <v>2767</v>
      </c>
      <c r="BG157" s="10">
        <f t="shared" si="15"/>
        <v>364040</v>
      </c>
      <c r="BH157" s="10">
        <v>253681</v>
      </c>
      <c r="BI157" s="10">
        <v>1733484</v>
      </c>
      <c r="BJ157" s="10"/>
      <c r="BK157" s="10"/>
      <c r="BL157" s="10">
        <v>139797</v>
      </c>
      <c r="BM157" s="10">
        <v>618385</v>
      </c>
      <c r="BN157" s="10">
        <v>1769703</v>
      </c>
      <c r="BO157" s="10">
        <v>22653</v>
      </c>
      <c r="BP157" s="10">
        <v>270781</v>
      </c>
      <c r="BQ157" s="10">
        <v>242939</v>
      </c>
      <c r="BR157" s="10"/>
      <c r="BS157" s="10"/>
      <c r="BT157" s="10"/>
      <c r="BU157" s="10">
        <v>354400</v>
      </c>
      <c r="BV157" s="10"/>
      <c r="BW157" s="10">
        <f t="shared" si="16"/>
        <v>5405823</v>
      </c>
      <c r="BX157" s="10"/>
      <c r="BY157" s="10"/>
      <c r="BZ157" s="10">
        <v>211651</v>
      </c>
      <c r="CA157" s="10"/>
      <c r="CB157" s="10"/>
      <c r="CC157" s="10">
        <v>3010</v>
      </c>
      <c r="CD157" s="10">
        <v>92981</v>
      </c>
      <c r="CE157" s="10"/>
      <c r="CF157" s="10"/>
      <c r="CG157" s="10"/>
      <c r="CH157" s="10"/>
      <c r="CI157" s="10">
        <v>137347</v>
      </c>
      <c r="CJ157" s="10"/>
      <c r="CK157" s="10"/>
      <c r="CL157" s="10"/>
      <c r="CM157" s="10"/>
      <c r="CN157" s="10"/>
      <c r="CO157" s="10">
        <v>37952</v>
      </c>
      <c r="CP157" s="10"/>
      <c r="CQ157" s="10"/>
      <c r="CR157" s="10">
        <f t="shared" si="14"/>
        <v>482941</v>
      </c>
      <c r="CS157" s="10"/>
      <c r="CT157" s="10"/>
      <c r="CU157" s="10"/>
      <c r="CV157" s="10">
        <f t="shared" si="17"/>
        <v>0</v>
      </c>
      <c r="CW157" s="10">
        <f t="shared" si="18"/>
        <v>6252804</v>
      </c>
    </row>
    <row r="158" spans="1:101" x14ac:dyDescent="0.3">
      <c r="A158" t="s">
        <v>648</v>
      </c>
      <c r="B158" s="5">
        <v>81</v>
      </c>
      <c r="C158" t="s">
        <v>412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>
        <v>148676</v>
      </c>
      <c r="AF158" s="10"/>
      <c r="AG158" s="10">
        <v>35017</v>
      </c>
      <c r="AH158" s="10">
        <v>5137</v>
      </c>
      <c r="AI158" s="10"/>
      <c r="AJ158" s="10">
        <v>638</v>
      </c>
      <c r="AK158" s="10"/>
      <c r="AL158" s="10">
        <v>30865</v>
      </c>
      <c r="AM158" s="10">
        <v>-8763</v>
      </c>
      <c r="AN158" s="10">
        <v>11330</v>
      </c>
      <c r="AO158" s="10">
        <v>-2766</v>
      </c>
      <c r="AP158" s="10"/>
      <c r="AQ158" s="10"/>
      <c r="AR158" s="10">
        <v>13860</v>
      </c>
      <c r="AS158" s="10">
        <v>-3331</v>
      </c>
      <c r="AT158" s="10">
        <v>1680</v>
      </c>
      <c r="AU158" s="10"/>
      <c r="AV158" s="10"/>
      <c r="AW158" s="10"/>
      <c r="AX158" s="10"/>
      <c r="AY158" s="10"/>
      <c r="AZ158" s="10"/>
      <c r="BA158" s="10">
        <v>138880</v>
      </c>
      <c r="BB158" s="10"/>
      <c r="BC158" s="10"/>
      <c r="BD158" s="10"/>
      <c r="BE158" s="10"/>
      <c r="BF158" s="10">
        <v>49884</v>
      </c>
      <c r="BG158" s="10">
        <f t="shared" si="15"/>
        <v>421107</v>
      </c>
      <c r="BH158" s="10">
        <v>113412</v>
      </c>
      <c r="BI158" s="10">
        <v>1626274</v>
      </c>
      <c r="BJ158" s="10"/>
      <c r="BK158" s="10"/>
      <c r="BL158" s="10">
        <v>123453</v>
      </c>
      <c r="BM158" s="10">
        <v>871830</v>
      </c>
      <c r="BN158" s="10">
        <v>1293877</v>
      </c>
      <c r="BO158" s="10">
        <v>24117</v>
      </c>
      <c r="BP158" s="10">
        <v>452528</v>
      </c>
      <c r="BQ158" s="10">
        <v>456805</v>
      </c>
      <c r="BR158" s="10"/>
      <c r="BS158" s="10"/>
      <c r="BT158" s="10"/>
      <c r="BU158" s="10">
        <v>229523</v>
      </c>
      <c r="BV158" s="10">
        <v>30917</v>
      </c>
      <c r="BW158" s="10">
        <f t="shared" si="16"/>
        <v>5222736</v>
      </c>
      <c r="BX158" s="10"/>
      <c r="BY158" s="10"/>
      <c r="BZ158" s="10">
        <v>129378</v>
      </c>
      <c r="CA158" s="10"/>
      <c r="CB158" s="10"/>
      <c r="CC158" s="10">
        <v>1378</v>
      </c>
      <c r="CD158" s="10">
        <v>97180</v>
      </c>
      <c r="CE158" s="10"/>
      <c r="CF158" s="10"/>
      <c r="CG158" s="10"/>
      <c r="CH158" s="10"/>
      <c r="CI158" s="10">
        <v>73122</v>
      </c>
      <c r="CJ158" s="10"/>
      <c r="CK158" s="10"/>
      <c r="CL158" s="10"/>
      <c r="CM158" s="10"/>
      <c r="CN158" s="10"/>
      <c r="CO158" s="10">
        <v>425540</v>
      </c>
      <c r="CP158" s="10"/>
      <c r="CQ158" s="10"/>
      <c r="CR158" s="10">
        <f t="shared" si="14"/>
        <v>726598</v>
      </c>
      <c r="CS158" s="10"/>
      <c r="CT158" s="10"/>
      <c r="CU158" s="10"/>
      <c r="CV158" s="10">
        <f t="shared" si="17"/>
        <v>0</v>
      </c>
      <c r="CW158" s="10">
        <f t="shared" si="18"/>
        <v>6370441</v>
      </c>
    </row>
    <row r="159" spans="1:101" x14ac:dyDescent="0.3">
      <c r="A159" t="s">
        <v>648</v>
      </c>
      <c r="B159" s="5" t="s">
        <v>745</v>
      </c>
      <c r="C159" t="s">
        <v>406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>
        <v>328343</v>
      </c>
      <c r="AF159" s="10"/>
      <c r="AG159" s="10">
        <v>118095</v>
      </c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>
        <v>12100</v>
      </c>
      <c r="AZ159" s="10"/>
      <c r="BA159" s="10">
        <v>94140</v>
      </c>
      <c r="BB159" s="10"/>
      <c r="BC159" s="10"/>
      <c r="BD159" s="10"/>
      <c r="BE159" s="10"/>
      <c r="BF159" s="10">
        <v>146564</v>
      </c>
      <c r="BG159" s="10">
        <f t="shared" si="15"/>
        <v>699242</v>
      </c>
      <c r="BH159" s="10">
        <v>570511</v>
      </c>
      <c r="BI159" s="10">
        <v>4887042</v>
      </c>
      <c r="BJ159" s="10"/>
      <c r="BK159" s="10"/>
      <c r="BL159" s="10">
        <v>324692</v>
      </c>
      <c r="BM159" s="10">
        <v>2278721</v>
      </c>
      <c r="BN159" s="10">
        <v>4741642</v>
      </c>
      <c r="BO159" s="10">
        <v>88033</v>
      </c>
      <c r="BP159" s="10">
        <v>795919</v>
      </c>
      <c r="BQ159" s="10">
        <v>532030</v>
      </c>
      <c r="BR159" s="10"/>
      <c r="BS159" s="10"/>
      <c r="BT159" s="10"/>
      <c r="BU159" s="10">
        <v>690223</v>
      </c>
      <c r="BV159" s="10"/>
      <c r="BW159" s="10">
        <f t="shared" si="16"/>
        <v>14908813</v>
      </c>
      <c r="BX159" s="10"/>
      <c r="BY159" s="10"/>
      <c r="BZ159" s="10">
        <v>767004</v>
      </c>
      <c r="CA159" s="10"/>
      <c r="CB159" s="10"/>
      <c r="CC159" s="10"/>
      <c r="CD159" s="10">
        <v>204354</v>
      </c>
      <c r="CE159" s="10"/>
      <c r="CF159" s="10"/>
      <c r="CG159" s="10"/>
      <c r="CH159" s="10"/>
      <c r="CI159" s="10">
        <v>1085853</v>
      </c>
      <c r="CJ159" s="10"/>
      <c r="CK159" s="10"/>
      <c r="CL159" s="10"/>
      <c r="CM159" s="10"/>
      <c r="CN159" s="10"/>
      <c r="CO159" s="10">
        <v>362444</v>
      </c>
      <c r="CP159" s="10"/>
      <c r="CQ159" s="10"/>
      <c r="CR159" s="10">
        <f t="shared" si="14"/>
        <v>2419655</v>
      </c>
      <c r="CS159" s="10"/>
      <c r="CT159" s="10"/>
      <c r="CU159" s="10"/>
      <c r="CV159" s="10">
        <f t="shared" si="17"/>
        <v>0</v>
      </c>
      <c r="CW159" s="10">
        <f t="shared" si="18"/>
        <v>18027710</v>
      </c>
    </row>
    <row r="160" spans="1:101" x14ac:dyDescent="0.3">
      <c r="A160" t="s">
        <v>648</v>
      </c>
      <c r="B160" s="5" t="s">
        <v>746</v>
      </c>
      <c r="C160" t="s">
        <v>334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>
        <v>122949</v>
      </c>
      <c r="AF160" s="10"/>
      <c r="AG160" s="10">
        <v>86189</v>
      </c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>
        <v>15993</v>
      </c>
      <c r="AS160" s="10">
        <v>-6770</v>
      </c>
      <c r="AT160" s="10"/>
      <c r="AU160" s="10"/>
      <c r="AV160" s="10"/>
      <c r="AW160" s="10"/>
      <c r="AX160" s="10"/>
      <c r="AY160" s="10"/>
      <c r="AZ160" s="10"/>
      <c r="BA160" s="10">
        <v>38695</v>
      </c>
      <c r="BB160" s="10"/>
      <c r="BC160" s="10"/>
      <c r="BD160" s="10"/>
      <c r="BE160" s="10"/>
      <c r="BF160" s="10">
        <v>46611</v>
      </c>
      <c r="BG160" s="10">
        <f t="shared" si="15"/>
        <v>303667</v>
      </c>
      <c r="BH160" s="10">
        <v>181239</v>
      </c>
      <c r="BI160" s="10">
        <v>1693613</v>
      </c>
      <c r="BJ160" s="10"/>
      <c r="BK160" s="10"/>
      <c r="BL160" s="10">
        <v>126763</v>
      </c>
      <c r="BM160" s="10">
        <v>552745</v>
      </c>
      <c r="BN160" s="10">
        <v>1688212</v>
      </c>
      <c r="BO160" s="10">
        <v>25772</v>
      </c>
      <c r="BP160" s="10">
        <v>323935</v>
      </c>
      <c r="BQ160" s="10">
        <v>215207</v>
      </c>
      <c r="BR160" s="10"/>
      <c r="BS160" s="10"/>
      <c r="BT160" s="10"/>
      <c r="BU160" s="10">
        <v>160063</v>
      </c>
      <c r="BV160" s="10"/>
      <c r="BW160" s="10">
        <f t="shared" si="16"/>
        <v>4967549</v>
      </c>
      <c r="BX160" s="10"/>
      <c r="BY160" s="10"/>
      <c r="BZ160" s="10">
        <v>57076</v>
      </c>
      <c r="CA160" s="10"/>
      <c r="CB160" s="10">
        <v>6335</v>
      </c>
      <c r="CC160" s="10">
        <v>1446</v>
      </c>
      <c r="CD160" s="10">
        <v>75442</v>
      </c>
      <c r="CE160" s="10"/>
      <c r="CF160" s="10"/>
      <c r="CG160" s="10"/>
      <c r="CH160" s="10"/>
      <c r="CI160" s="10">
        <v>98785</v>
      </c>
      <c r="CJ160" s="10"/>
      <c r="CK160" s="10"/>
      <c r="CL160" s="10"/>
      <c r="CM160" s="10"/>
      <c r="CN160" s="10"/>
      <c r="CO160" s="10">
        <v>48746</v>
      </c>
      <c r="CP160" s="10"/>
      <c r="CQ160" s="10"/>
      <c r="CR160" s="10">
        <f t="shared" si="14"/>
        <v>287830</v>
      </c>
      <c r="CS160" s="10"/>
      <c r="CT160" s="10"/>
      <c r="CU160" s="10"/>
      <c r="CV160" s="10">
        <f t="shared" si="17"/>
        <v>0</v>
      </c>
      <c r="CW160" s="10">
        <f t="shared" si="18"/>
        <v>5559046</v>
      </c>
    </row>
    <row r="161" spans="1:101" x14ac:dyDescent="0.3">
      <c r="A161" t="s">
        <v>648</v>
      </c>
      <c r="B161" s="5" t="s">
        <v>747</v>
      </c>
      <c r="C161" t="s">
        <v>370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>
        <v>246410</v>
      </c>
      <c r="AF161" s="10"/>
      <c r="AG161" s="10">
        <v>139020</v>
      </c>
      <c r="AH161" s="10"/>
      <c r="AI161" s="10"/>
      <c r="AJ161" s="10">
        <v>30392</v>
      </c>
      <c r="AK161" s="10"/>
      <c r="AL161" s="10">
        <v>24135</v>
      </c>
      <c r="AM161" s="10">
        <v>-3315</v>
      </c>
      <c r="AN161" s="10">
        <v>670</v>
      </c>
      <c r="AO161" s="10">
        <v>-70</v>
      </c>
      <c r="AP161" s="10"/>
      <c r="AQ161" s="10"/>
      <c r="AR161" s="10">
        <v>25670</v>
      </c>
      <c r="AS161" s="10">
        <v>-995</v>
      </c>
      <c r="AT161" s="10"/>
      <c r="AU161" s="10"/>
      <c r="AV161" s="10"/>
      <c r="AW161" s="10"/>
      <c r="AX161" s="10">
        <v>28510</v>
      </c>
      <c r="AY161" s="10">
        <v>98598</v>
      </c>
      <c r="AZ161" s="10"/>
      <c r="BA161" s="10">
        <v>39140</v>
      </c>
      <c r="BB161" s="10"/>
      <c r="BC161" s="10"/>
      <c r="BD161" s="10"/>
      <c r="BE161" s="10"/>
      <c r="BF161" s="10">
        <v>34485</v>
      </c>
      <c r="BG161" s="10">
        <f t="shared" si="15"/>
        <v>662650</v>
      </c>
      <c r="BH161" s="10">
        <v>173137</v>
      </c>
      <c r="BI161" s="10">
        <v>2177680</v>
      </c>
      <c r="BJ161" s="10"/>
      <c r="BK161" s="10"/>
      <c r="BL161" s="10">
        <v>137927</v>
      </c>
      <c r="BM161" s="10">
        <v>783078</v>
      </c>
      <c r="BN161" s="10">
        <v>2025882</v>
      </c>
      <c r="BO161" s="10">
        <v>26334</v>
      </c>
      <c r="BP161" s="10">
        <v>475725</v>
      </c>
      <c r="BQ161" s="10">
        <v>293063</v>
      </c>
      <c r="BR161" s="10"/>
      <c r="BS161" s="10"/>
      <c r="BT161" s="10"/>
      <c r="BU161" s="10">
        <v>145433</v>
      </c>
      <c r="BV161" s="10"/>
      <c r="BW161" s="10">
        <f t="shared" si="16"/>
        <v>6238259</v>
      </c>
      <c r="BX161" s="10"/>
      <c r="BY161" s="10"/>
      <c r="BZ161" s="10">
        <v>27708</v>
      </c>
      <c r="CA161" s="10"/>
      <c r="CB161" s="10"/>
      <c r="CC161" s="10">
        <v>1236</v>
      </c>
      <c r="CD161" s="10">
        <v>142224</v>
      </c>
      <c r="CE161" s="10"/>
      <c r="CF161" s="10"/>
      <c r="CG161" s="10"/>
      <c r="CH161" s="10"/>
      <c r="CI161" s="10">
        <v>84745</v>
      </c>
      <c r="CJ161" s="10"/>
      <c r="CK161" s="10"/>
      <c r="CL161" s="10"/>
      <c r="CM161" s="10"/>
      <c r="CN161" s="10"/>
      <c r="CO161" s="10">
        <v>31870</v>
      </c>
      <c r="CP161" s="10"/>
      <c r="CQ161" s="10"/>
      <c r="CR161" s="10">
        <f t="shared" si="14"/>
        <v>287783</v>
      </c>
      <c r="CS161" s="10"/>
      <c r="CT161" s="10"/>
      <c r="CU161" s="10"/>
      <c r="CV161" s="10">
        <f t="shared" si="17"/>
        <v>0</v>
      </c>
      <c r="CW161" s="10">
        <f t="shared" si="18"/>
        <v>7188692</v>
      </c>
    </row>
    <row r="162" spans="1:101" x14ac:dyDescent="0.3">
      <c r="A162" t="s">
        <v>648</v>
      </c>
      <c r="B162" s="5" t="s">
        <v>748</v>
      </c>
      <c r="C162" t="s">
        <v>380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>
        <v>171366</v>
      </c>
      <c r="AC162" s="10"/>
      <c r="AD162" s="10"/>
      <c r="AE162" s="10">
        <v>15514</v>
      </c>
      <c r="AF162" s="10"/>
      <c r="AG162" s="10"/>
      <c r="AH162" s="10"/>
      <c r="AI162" s="10"/>
      <c r="AJ162" s="10">
        <v>47157</v>
      </c>
      <c r="AK162" s="10">
        <v>16657</v>
      </c>
      <c r="AL162" s="10">
        <v>-333</v>
      </c>
      <c r="AM162" s="10"/>
      <c r="AN162" s="10">
        <v>51197</v>
      </c>
      <c r="AO162" s="10"/>
      <c r="AP162" s="10">
        <v>23497</v>
      </c>
      <c r="AQ162" s="10"/>
      <c r="AR162" s="10">
        <v>6320</v>
      </c>
      <c r="AS162" s="10">
        <v>-6320</v>
      </c>
      <c r="AT162" s="10">
        <v>6165</v>
      </c>
      <c r="AU162" s="10">
        <v>1395</v>
      </c>
      <c r="AV162" s="10">
        <v>122858</v>
      </c>
      <c r="AW162" s="10"/>
      <c r="AX162" s="10">
        <v>239720</v>
      </c>
      <c r="AY162" s="10">
        <v>8989</v>
      </c>
      <c r="AZ162" s="10"/>
      <c r="BA162" s="10">
        <v>166731</v>
      </c>
      <c r="BB162" s="10"/>
      <c r="BC162" s="10"/>
      <c r="BD162" s="10"/>
      <c r="BE162" s="10"/>
      <c r="BF162" s="10">
        <v>70459</v>
      </c>
      <c r="BG162" s="10">
        <f t="shared" si="15"/>
        <v>941372</v>
      </c>
      <c r="BH162" s="10">
        <v>214900</v>
      </c>
      <c r="BI162" s="10">
        <v>1774448</v>
      </c>
      <c r="BJ162" s="10"/>
      <c r="BK162" s="10"/>
      <c r="BL162" s="10">
        <v>158176</v>
      </c>
      <c r="BM162" s="10">
        <v>510359</v>
      </c>
      <c r="BN162" s="10">
        <v>1611201</v>
      </c>
      <c r="BO162" s="10">
        <v>17757</v>
      </c>
      <c r="BP162" s="10">
        <v>405287</v>
      </c>
      <c r="BQ162" s="10">
        <v>339802</v>
      </c>
      <c r="BR162" s="10"/>
      <c r="BS162" s="10"/>
      <c r="BT162" s="10"/>
      <c r="BU162" s="10">
        <v>210640</v>
      </c>
      <c r="BV162" s="10"/>
      <c r="BW162" s="10">
        <f t="shared" si="16"/>
        <v>5242570</v>
      </c>
      <c r="BX162" s="10"/>
      <c r="BY162" s="10"/>
      <c r="BZ162" s="10">
        <v>30623</v>
      </c>
      <c r="CA162" s="10"/>
      <c r="CB162" s="10"/>
      <c r="CC162" s="10">
        <v>1445</v>
      </c>
      <c r="CD162" s="10">
        <v>108849</v>
      </c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>
        <v>74428</v>
      </c>
      <c r="CP162" s="10"/>
      <c r="CQ162" s="10"/>
      <c r="CR162" s="10">
        <f t="shared" si="14"/>
        <v>215345</v>
      </c>
      <c r="CS162" s="10"/>
      <c r="CT162" s="10"/>
      <c r="CU162" s="10"/>
      <c r="CV162" s="10">
        <f t="shared" si="17"/>
        <v>0</v>
      </c>
      <c r="CW162" s="10">
        <f t="shared" si="18"/>
        <v>6399287</v>
      </c>
    </row>
    <row r="163" spans="1:101" x14ac:dyDescent="0.3">
      <c r="A163" t="s">
        <v>648</v>
      </c>
      <c r="B163" s="5" t="s">
        <v>749</v>
      </c>
      <c r="C163" t="s">
        <v>438</v>
      </c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>
        <v>87881</v>
      </c>
      <c r="Y163" s="10"/>
      <c r="Z163" s="10"/>
      <c r="AA163" s="10"/>
      <c r="AB163" s="10"/>
      <c r="AC163" s="10"/>
      <c r="AD163" s="10"/>
      <c r="AE163" s="10">
        <v>161409</v>
      </c>
      <c r="AF163" s="10"/>
      <c r="AG163" s="10"/>
      <c r="AH163" s="10"/>
      <c r="AI163" s="10"/>
      <c r="AJ163" s="10"/>
      <c r="AK163" s="10">
        <v>3681</v>
      </c>
      <c r="AL163" s="10">
        <v>37266</v>
      </c>
      <c r="AM163" s="10"/>
      <c r="AN163" s="10"/>
      <c r="AO163" s="10"/>
      <c r="AP163" s="10"/>
      <c r="AQ163" s="10"/>
      <c r="AR163" s="10">
        <v>850</v>
      </c>
      <c r="AS163" s="10"/>
      <c r="AT163" s="10"/>
      <c r="AU163" s="10">
        <v>873</v>
      </c>
      <c r="AV163" s="10"/>
      <c r="AW163" s="10">
        <v>2272</v>
      </c>
      <c r="AX163" s="10"/>
      <c r="AY163" s="10"/>
      <c r="AZ163" s="10"/>
      <c r="BA163" s="10">
        <v>145534</v>
      </c>
      <c r="BB163" s="10"/>
      <c r="BC163" s="10"/>
      <c r="BD163" s="10"/>
      <c r="BE163" s="10"/>
      <c r="BF163" s="10">
        <v>2759</v>
      </c>
      <c r="BG163" s="10">
        <f t="shared" si="15"/>
        <v>442525</v>
      </c>
      <c r="BH163" s="10"/>
      <c r="BI163" s="10">
        <v>548318</v>
      </c>
      <c r="BJ163" s="10"/>
      <c r="BK163" s="10"/>
      <c r="BL163" s="10">
        <v>45377</v>
      </c>
      <c r="BM163" s="10">
        <v>62044</v>
      </c>
      <c r="BN163" s="10">
        <v>387811</v>
      </c>
      <c r="BO163" s="10"/>
      <c r="BP163" s="10">
        <v>93671</v>
      </c>
      <c r="BQ163" s="10">
        <v>78013</v>
      </c>
      <c r="BR163" s="10"/>
      <c r="BS163" s="10"/>
      <c r="BT163" s="10"/>
      <c r="BU163" s="10">
        <v>68603</v>
      </c>
      <c r="BV163" s="10">
        <v>126</v>
      </c>
      <c r="BW163" s="10">
        <f t="shared" si="16"/>
        <v>1283963</v>
      </c>
      <c r="BX163" s="10"/>
      <c r="BY163" s="10"/>
      <c r="BZ163" s="10">
        <v>80076</v>
      </c>
      <c r="CA163" s="10"/>
      <c r="CB163" s="10"/>
      <c r="CC163" s="10"/>
      <c r="CD163" s="10">
        <v>12545</v>
      </c>
      <c r="CE163" s="10"/>
      <c r="CF163" s="10"/>
      <c r="CG163" s="10"/>
      <c r="CH163" s="10"/>
      <c r="CI163" s="10"/>
      <c r="CJ163" s="10"/>
      <c r="CK163" s="10"/>
      <c r="CL163" s="10"/>
      <c r="CM163" s="10"/>
      <c r="CN163" s="10">
        <v>33702</v>
      </c>
      <c r="CO163" s="10"/>
      <c r="CP163" s="10"/>
      <c r="CQ163" s="10"/>
      <c r="CR163" s="10">
        <f>SUM(BX163:CQ163)</f>
        <v>126323</v>
      </c>
      <c r="CS163" s="10"/>
      <c r="CT163" s="10"/>
      <c r="CU163" s="10"/>
      <c r="CV163" s="10">
        <f t="shared" si="17"/>
        <v>0</v>
      </c>
      <c r="CW163" s="10">
        <f t="shared" si="18"/>
        <v>1852811</v>
      </c>
    </row>
    <row r="164" spans="1:101" ht="16.05" customHeight="1" x14ac:dyDescent="0.3">
      <c r="A164" s="14" t="s">
        <v>761</v>
      </c>
      <c r="B164" s="13"/>
      <c r="C164" s="16"/>
      <c r="D164" s="17">
        <f>SUM(D50:D163)</f>
        <v>0</v>
      </c>
      <c r="E164" s="17">
        <f t="shared" ref="E164:BO164" si="19">SUM(E50:E163)</f>
        <v>0</v>
      </c>
      <c r="F164" s="17">
        <f t="shared" si="19"/>
        <v>0</v>
      </c>
      <c r="G164" s="17">
        <f t="shared" si="19"/>
        <v>0</v>
      </c>
      <c r="H164" s="17">
        <f t="shared" si="19"/>
        <v>0</v>
      </c>
      <c r="I164" s="17">
        <f t="shared" si="19"/>
        <v>0</v>
      </c>
      <c r="J164" s="17">
        <f t="shared" si="19"/>
        <v>0</v>
      </c>
      <c r="K164" s="17">
        <f t="shared" si="19"/>
        <v>0</v>
      </c>
      <c r="L164" s="17">
        <f t="shared" si="19"/>
        <v>0</v>
      </c>
      <c r="M164" s="17">
        <f t="shared" si="19"/>
        <v>0</v>
      </c>
      <c r="N164" s="17">
        <f t="shared" si="19"/>
        <v>0</v>
      </c>
      <c r="O164" s="17">
        <f t="shared" si="19"/>
        <v>0</v>
      </c>
      <c r="P164" s="17">
        <f t="shared" si="19"/>
        <v>0</v>
      </c>
      <c r="Q164" s="17">
        <f t="shared" si="19"/>
        <v>0</v>
      </c>
      <c r="R164" s="17">
        <f t="shared" si="19"/>
        <v>0</v>
      </c>
      <c r="S164" s="17">
        <f t="shared" si="19"/>
        <v>0</v>
      </c>
      <c r="T164" s="17">
        <f t="shared" si="19"/>
        <v>0</v>
      </c>
      <c r="U164" s="17">
        <f t="shared" si="19"/>
        <v>0</v>
      </c>
      <c r="V164" s="17">
        <f t="shared" si="19"/>
        <v>0</v>
      </c>
      <c r="W164" s="17">
        <f t="shared" si="19"/>
        <v>0</v>
      </c>
      <c r="X164" s="17">
        <f t="shared" si="19"/>
        <v>389973</v>
      </c>
      <c r="Y164" s="17">
        <f t="shared" si="19"/>
        <v>0</v>
      </c>
      <c r="Z164" s="17">
        <f t="shared" si="19"/>
        <v>0</v>
      </c>
      <c r="AA164" s="17">
        <f t="shared" si="19"/>
        <v>26400</v>
      </c>
      <c r="AB164" s="17">
        <f t="shared" si="19"/>
        <v>376456</v>
      </c>
      <c r="AC164" s="17">
        <f t="shared" si="19"/>
        <v>0</v>
      </c>
      <c r="AD164" s="17">
        <f t="shared" si="19"/>
        <v>113984</v>
      </c>
      <c r="AE164" s="17">
        <f t="shared" si="19"/>
        <v>21938231</v>
      </c>
      <c r="AF164" s="17">
        <f t="shared" si="19"/>
        <v>21170</v>
      </c>
      <c r="AG164" s="17">
        <f t="shared" si="19"/>
        <v>8046316</v>
      </c>
      <c r="AH164" s="17">
        <f t="shared" si="19"/>
        <v>335687</v>
      </c>
      <c r="AI164" s="17">
        <f t="shared" si="19"/>
        <v>123076</v>
      </c>
      <c r="AJ164" s="17">
        <f t="shared" si="19"/>
        <v>470315</v>
      </c>
      <c r="AK164" s="17">
        <f t="shared" si="19"/>
        <v>503957</v>
      </c>
      <c r="AL164" s="17">
        <f t="shared" si="19"/>
        <v>2241678</v>
      </c>
      <c r="AM164" s="17">
        <f t="shared" si="19"/>
        <v>-187786</v>
      </c>
      <c r="AN164" s="17">
        <f t="shared" si="19"/>
        <v>1211545</v>
      </c>
      <c r="AO164" s="17">
        <f t="shared" si="19"/>
        <v>-153643</v>
      </c>
      <c r="AP164" s="17">
        <f t="shared" si="19"/>
        <v>854531</v>
      </c>
      <c r="AQ164" s="17">
        <f t="shared" si="19"/>
        <v>-16614</v>
      </c>
      <c r="AR164" s="17">
        <f t="shared" si="19"/>
        <v>2897314</v>
      </c>
      <c r="AS164" s="17">
        <f t="shared" si="19"/>
        <v>-179125</v>
      </c>
      <c r="AT164" s="17">
        <f t="shared" si="19"/>
        <v>440282</v>
      </c>
      <c r="AU164" s="17">
        <f t="shared" si="19"/>
        <v>120951</v>
      </c>
      <c r="AV164" s="17">
        <f t="shared" si="19"/>
        <v>1093575</v>
      </c>
      <c r="AW164" s="17">
        <f t="shared" si="19"/>
        <v>283561</v>
      </c>
      <c r="AX164" s="17">
        <f t="shared" si="19"/>
        <v>1176893</v>
      </c>
      <c r="AY164" s="17">
        <f t="shared" si="19"/>
        <v>1545943</v>
      </c>
      <c r="AZ164" s="17">
        <f t="shared" si="19"/>
        <v>29498</v>
      </c>
      <c r="BA164" s="17">
        <f t="shared" si="19"/>
        <v>7988963</v>
      </c>
      <c r="BB164" s="17">
        <f t="shared" si="19"/>
        <v>8571</v>
      </c>
      <c r="BC164" s="17">
        <f t="shared" si="19"/>
        <v>128059</v>
      </c>
      <c r="BD164" s="17">
        <f t="shared" si="19"/>
        <v>32022</v>
      </c>
      <c r="BE164" s="17">
        <f t="shared" si="19"/>
        <v>0</v>
      </c>
      <c r="BF164" s="17">
        <f t="shared" si="19"/>
        <v>5894854</v>
      </c>
      <c r="BG164" s="17">
        <f t="shared" si="19"/>
        <v>57756637</v>
      </c>
      <c r="BH164" s="17">
        <f t="shared" si="19"/>
        <v>23003381</v>
      </c>
      <c r="BI164" s="17">
        <f t="shared" si="19"/>
        <v>305900004</v>
      </c>
      <c r="BJ164" s="17">
        <f t="shared" si="19"/>
        <v>192600</v>
      </c>
      <c r="BK164" s="17">
        <f t="shared" si="19"/>
        <v>0</v>
      </c>
      <c r="BL164" s="17">
        <f t="shared" si="19"/>
        <v>22921952</v>
      </c>
      <c r="BM164" s="17">
        <f t="shared" si="19"/>
        <v>132758272</v>
      </c>
      <c r="BN164" s="17">
        <f t="shared" si="19"/>
        <v>258214409</v>
      </c>
      <c r="BO164" s="17">
        <f t="shared" si="19"/>
        <v>4848888</v>
      </c>
      <c r="BP164" s="17">
        <f t="shared" ref="BP164:CW164" si="20">SUM(BP50:BP163)</f>
        <v>63988205</v>
      </c>
      <c r="BQ164" s="17">
        <f t="shared" si="20"/>
        <v>44210027</v>
      </c>
      <c r="BR164" s="17">
        <f t="shared" si="20"/>
        <v>17793</v>
      </c>
      <c r="BS164" s="17">
        <f t="shared" si="20"/>
        <v>0</v>
      </c>
      <c r="BT164" s="17">
        <f t="shared" si="20"/>
        <v>0</v>
      </c>
      <c r="BU164" s="17">
        <f t="shared" si="20"/>
        <v>23117072</v>
      </c>
      <c r="BV164" s="17">
        <f t="shared" si="20"/>
        <v>279742</v>
      </c>
      <c r="BW164" s="17">
        <f t="shared" si="20"/>
        <v>879452345</v>
      </c>
      <c r="BX164" s="17">
        <f t="shared" si="20"/>
        <v>149642</v>
      </c>
      <c r="BY164" s="17">
        <f t="shared" si="20"/>
        <v>853552</v>
      </c>
      <c r="BZ164" s="17">
        <f t="shared" si="20"/>
        <v>17525450</v>
      </c>
      <c r="CA164" s="17">
        <f t="shared" si="20"/>
        <v>305514</v>
      </c>
      <c r="CB164" s="17">
        <f t="shared" si="20"/>
        <v>250211</v>
      </c>
      <c r="CC164" s="17">
        <f t="shared" si="20"/>
        <v>215029</v>
      </c>
      <c r="CD164" s="17">
        <f t="shared" si="20"/>
        <v>14058868</v>
      </c>
      <c r="CE164" s="17">
        <f t="shared" si="20"/>
        <v>0</v>
      </c>
      <c r="CF164" s="17">
        <f t="shared" si="20"/>
        <v>0</v>
      </c>
      <c r="CG164" s="17">
        <f t="shared" si="20"/>
        <v>0</v>
      </c>
      <c r="CH164" s="17">
        <f t="shared" si="20"/>
        <v>21575</v>
      </c>
      <c r="CI164" s="17">
        <f t="shared" si="20"/>
        <v>17829516</v>
      </c>
      <c r="CJ164" s="17">
        <f t="shared" si="20"/>
        <v>0</v>
      </c>
      <c r="CK164" s="17">
        <f t="shared" si="20"/>
        <v>198135</v>
      </c>
      <c r="CL164" s="17">
        <f t="shared" si="20"/>
        <v>0</v>
      </c>
      <c r="CM164" s="17">
        <f t="shared" si="20"/>
        <v>0</v>
      </c>
      <c r="CN164" s="17">
        <f t="shared" si="20"/>
        <v>904633</v>
      </c>
      <c r="CO164" s="17">
        <f t="shared" si="20"/>
        <v>11648524</v>
      </c>
      <c r="CP164" s="17">
        <f t="shared" si="20"/>
        <v>968050</v>
      </c>
      <c r="CQ164" s="17">
        <f t="shared" si="20"/>
        <v>424702</v>
      </c>
      <c r="CR164" s="17">
        <f t="shared" si="20"/>
        <v>65353401</v>
      </c>
      <c r="CS164" s="17">
        <f t="shared" si="20"/>
        <v>397196</v>
      </c>
      <c r="CT164" s="17">
        <f t="shared" si="20"/>
        <v>51664</v>
      </c>
      <c r="CU164" s="17">
        <f t="shared" si="20"/>
        <v>1461579</v>
      </c>
      <c r="CV164" s="17">
        <f t="shared" si="20"/>
        <v>1910439</v>
      </c>
      <c r="CW164" s="17">
        <f t="shared" si="20"/>
        <v>1004472822</v>
      </c>
    </row>
    <row r="165" spans="1:101" ht="30" x14ac:dyDescent="0.3">
      <c r="A165" s="39" t="s">
        <v>183</v>
      </c>
      <c r="B165" s="12"/>
      <c r="C165" s="15"/>
      <c r="D165" s="40">
        <f>D164+D49</f>
        <v>710829042</v>
      </c>
      <c r="E165" s="40">
        <f t="shared" ref="E165:BO165" si="21">E164+E49</f>
        <v>24840602</v>
      </c>
      <c r="F165" s="40">
        <f t="shared" si="21"/>
        <v>488954599</v>
      </c>
      <c r="G165" s="40">
        <f t="shared" si="21"/>
        <v>17240340</v>
      </c>
      <c r="H165" s="40">
        <f t="shared" si="21"/>
        <v>600731715</v>
      </c>
      <c r="I165" s="40">
        <f t="shared" si="21"/>
        <v>19007855</v>
      </c>
      <c r="J165" s="40">
        <f t="shared" si="21"/>
        <v>520854351</v>
      </c>
      <c r="K165" s="40">
        <f t="shared" si="21"/>
        <v>15195699</v>
      </c>
      <c r="L165" s="40">
        <f t="shared" si="21"/>
        <v>407508381</v>
      </c>
      <c r="M165" s="40">
        <f t="shared" si="21"/>
        <v>13916660</v>
      </c>
      <c r="N165" s="40">
        <f t="shared" si="21"/>
        <v>25318</v>
      </c>
      <c r="O165" s="40">
        <f t="shared" si="21"/>
        <v>160</v>
      </c>
      <c r="P165" s="40">
        <f t="shared" si="21"/>
        <v>-31756</v>
      </c>
      <c r="Q165" s="40">
        <f t="shared" si="21"/>
        <v>35950727</v>
      </c>
      <c r="R165" s="40">
        <f t="shared" si="21"/>
        <v>27794931</v>
      </c>
      <c r="S165" s="40">
        <f t="shared" si="21"/>
        <v>27314205</v>
      </c>
      <c r="T165" s="40">
        <f t="shared" si="21"/>
        <v>30225934</v>
      </c>
      <c r="U165" s="40">
        <f t="shared" si="21"/>
        <v>22470472</v>
      </c>
      <c r="V165" s="40">
        <f t="shared" si="21"/>
        <v>121338097</v>
      </c>
      <c r="W165" s="40">
        <f t="shared" si="21"/>
        <v>273171</v>
      </c>
      <c r="X165" s="40">
        <f t="shared" si="21"/>
        <v>11716658</v>
      </c>
      <c r="Y165" s="40">
        <f t="shared" si="21"/>
        <v>1907372</v>
      </c>
      <c r="Z165" s="40">
        <f t="shared" si="21"/>
        <v>710737</v>
      </c>
      <c r="AA165" s="40">
        <f t="shared" si="21"/>
        <v>65467</v>
      </c>
      <c r="AB165" s="40">
        <f t="shared" si="21"/>
        <v>4947869</v>
      </c>
      <c r="AC165" s="40">
        <f t="shared" si="21"/>
        <v>1993337</v>
      </c>
      <c r="AD165" s="40">
        <f t="shared" si="21"/>
        <v>160687</v>
      </c>
      <c r="AE165" s="40">
        <f t="shared" si="21"/>
        <v>298920057</v>
      </c>
      <c r="AF165" s="40">
        <f t="shared" si="21"/>
        <v>303787</v>
      </c>
      <c r="AG165" s="40">
        <f t="shared" si="21"/>
        <v>71092291</v>
      </c>
      <c r="AH165" s="40">
        <f t="shared" si="21"/>
        <v>2537853</v>
      </c>
      <c r="AI165" s="40">
        <f t="shared" si="21"/>
        <v>3536725</v>
      </c>
      <c r="AJ165" s="40">
        <f t="shared" si="21"/>
        <v>7830622</v>
      </c>
      <c r="AK165" s="40">
        <f t="shared" si="21"/>
        <v>5857747</v>
      </c>
      <c r="AL165" s="40">
        <f t="shared" si="21"/>
        <v>16712430</v>
      </c>
      <c r="AM165" s="40">
        <f t="shared" si="21"/>
        <v>-1268947</v>
      </c>
      <c r="AN165" s="40">
        <f t="shared" si="21"/>
        <v>25349223</v>
      </c>
      <c r="AO165" s="40">
        <f t="shared" si="21"/>
        <v>-2288849</v>
      </c>
      <c r="AP165" s="40">
        <f t="shared" si="21"/>
        <v>15124529</v>
      </c>
      <c r="AQ165" s="40">
        <f t="shared" si="21"/>
        <v>-569543</v>
      </c>
      <c r="AR165" s="40">
        <f t="shared" si="21"/>
        <v>56510457</v>
      </c>
      <c r="AS165" s="40">
        <f t="shared" si="21"/>
        <v>-2755472</v>
      </c>
      <c r="AT165" s="40">
        <f t="shared" si="21"/>
        <v>5237497</v>
      </c>
      <c r="AU165" s="40">
        <f t="shared" si="21"/>
        <v>1665328</v>
      </c>
      <c r="AV165" s="40">
        <f t="shared" si="21"/>
        <v>11922294</v>
      </c>
      <c r="AW165" s="40">
        <f t="shared" si="21"/>
        <v>5949028</v>
      </c>
      <c r="AX165" s="40">
        <f t="shared" si="21"/>
        <v>4649234</v>
      </c>
      <c r="AY165" s="40">
        <f t="shared" si="21"/>
        <v>8998798</v>
      </c>
      <c r="AZ165" s="40">
        <f t="shared" si="21"/>
        <v>9390557</v>
      </c>
      <c r="BA165" s="40">
        <f t="shared" si="21"/>
        <v>56602546</v>
      </c>
      <c r="BB165" s="40">
        <f t="shared" si="21"/>
        <v>8599</v>
      </c>
      <c r="BC165" s="40">
        <f t="shared" si="21"/>
        <v>1167135</v>
      </c>
      <c r="BD165" s="40">
        <f t="shared" si="21"/>
        <v>10179171</v>
      </c>
      <c r="BE165" s="40">
        <f t="shared" si="21"/>
        <v>180003</v>
      </c>
      <c r="BF165" s="40">
        <f t="shared" si="21"/>
        <v>144399146</v>
      </c>
      <c r="BG165" s="40">
        <f t="shared" si="21"/>
        <v>3863184876</v>
      </c>
      <c r="BH165" s="40">
        <f t="shared" si="21"/>
        <v>54342965</v>
      </c>
      <c r="BI165" s="40">
        <f t="shared" si="21"/>
        <v>2061208073</v>
      </c>
      <c r="BJ165" s="40">
        <f t="shared" si="21"/>
        <v>714760</v>
      </c>
      <c r="BK165" s="40">
        <f t="shared" si="21"/>
        <v>44631347</v>
      </c>
      <c r="BL165" s="40">
        <f t="shared" si="21"/>
        <v>217455857</v>
      </c>
      <c r="BM165" s="40">
        <f t="shared" si="21"/>
        <v>920093292</v>
      </c>
      <c r="BN165" s="40">
        <f t="shared" si="21"/>
        <v>476281775</v>
      </c>
      <c r="BO165" s="40">
        <f t="shared" si="21"/>
        <v>81684917</v>
      </c>
      <c r="BP165" s="40">
        <f t="shared" ref="BP165:CW165" si="22">BP164+BP49</f>
        <v>376805973</v>
      </c>
      <c r="BQ165" s="40">
        <f t="shared" si="22"/>
        <v>373437898</v>
      </c>
      <c r="BR165" s="40">
        <f t="shared" si="22"/>
        <v>318524775</v>
      </c>
      <c r="BS165" s="40">
        <f t="shared" si="22"/>
        <v>32416147</v>
      </c>
      <c r="BT165" s="40">
        <f t="shared" si="22"/>
        <v>55759958</v>
      </c>
      <c r="BU165" s="40">
        <f t="shared" si="22"/>
        <v>213201768</v>
      </c>
      <c r="BV165" s="40">
        <f t="shared" si="22"/>
        <v>25961425</v>
      </c>
      <c r="BW165" s="40">
        <f t="shared" si="22"/>
        <v>5252520930</v>
      </c>
      <c r="BX165" s="40">
        <f t="shared" si="22"/>
        <v>15966578</v>
      </c>
      <c r="BY165" s="40">
        <f t="shared" si="22"/>
        <v>3775821</v>
      </c>
      <c r="BZ165" s="40">
        <f t="shared" si="22"/>
        <v>184689417</v>
      </c>
      <c r="CA165" s="40">
        <f t="shared" si="22"/>
        <v>22892353</v>
      </c>
      <c r="CB165" s="40">
        <f t="shared" si="22"/>
        <v>7932717</v>
      </c>
      <c r="CC165" s="40">
        <f t="shared" si="22"/>
        <v>3866288</v>
      </c>
      <c r="CD165" s="40">
        <f t="shared" si="22"/>
        <v>131281805</v>
      </c>
      <c r="CE165" s="40">
        <f t="shared" si="22"/>
        <v>10701797</v>
      </c>
      <c r="CF165" s="40">
        <f t="shared" si="22"/>
        <v>134833</v>
      </c>
      <c r="CG165" s="40">
        <f t="shared" si="22"/>
        <v>554862</v>
      </c>
      <c r="CH165" s="40">
        <f t="shared" si="22"/>
        <v>695126</v>
      </c>
      <c r="CI165" s="40">
        <f t="shared" si="22"/>
        <v>163804444</v>
      </c>
      <c r="CJ165" s="40">
        <f t="shared" si="22"/>
        <v>2630361</v>
      </c>
      <c r="CK165" s="40">
        <f t="shared" si="22"/>
        <v>3867242</v>
      </c>
      <c r="CL165" s="40">
        <f t="shared" si="22"/>
        <v>106674</v>
      </c>
      <c r="CM165" s="40">
        <f t="shared" si="22"/>
        <v>1936554</v>
      </c>
      <c r="CN165" s="40">
        <f t="shared" si="22"/>
        <v>63592389</v>
      </c>
      <c r="CO165" s="40">
        <f t="shared" si="22"/>
        <v>104252623</v>
      </c>
      <c r="CP165" s="40">
        <f t="shared" si="22"/>
        <v>27074758</v>
      </c>
      <c r="CQ165" s="40">
        <f t="shared" si="22"/>
        <v>14871980</v>
      </c>
      <c r="CR165" s="40">
        <f t="shared" si="22"/>
        <v>764628622</v>
      </c>
      <c r="CS165" s="40">
        <f t="shared" si="22"/>
        <v>13803716</v>
      </c>
      <c r="CT165" s="40">
        <f t="shared" si="22"/>
        <v>51664</v>
      </c>
      <c r="CU165" s="40">
        <f t="shared" si="22"/>
        <v>1461579</v>
      </c>
      <c r="CV165" s="40">
        <f t="shared" si="22"/>
        <v>15316959</v>
      </c>
      <c r="CW165" s="40">
        <f t="shared" si="22"/>
        <v>9895651387</v>
      </c>
    </row>
    <row r="166" spans="1:101" x14ac:dyDescent="0.3">
      <c r="CW166" s="11"/>
    </row>
  </sheetData>
  <sortState xmlns:xlrd2="http://schemas.microsoft.com/office/spreadsheetml/2017/richdata2" ref="A8:CU163">
    <sortCondition descending="1" ref="A8:A163"/>
    <sortCondition ref="C8:C16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56D4-57B9-451D-B576-EB62C7A9E801}">
  <dimension ref="A1:F22"/>
  <sheetViews>
    <sheetView workbookViewId="0">
      <selection activeCell="E6" sqref="E6"/>
    </sheetView>
  </sheetViews>
  <sheetFormatPr defaultRowHeight="14.4" x14ac:dyDescent="0.3"/>
  <cols>
    <col min="1" max="2" width="8.77734375" style="5"/>
    <col min="3" max="3" width="17.21875" style="5" bestFit="1" customWidth="1"/>
    <col min="4" max="6" width="16.5546875" customWidth="1"/>
  </cols>
  <sheetData>
    <row r="1" spans="1:6" x14ac:dyDescent="0.3">
      <c r="A1" s="8" t="s">
        <v>751</v>
      </c>
      <c r="B1" s="8"/>
      <c r="C1" s="18" t="s">
        <v>762</v>
      </c>
    </row>
    <row r="2" spans="1:6" x14ac:dyDescent="0.3">
      <c r="A2" s="5">
        <v>2024</v>
      </c>
    </row>
    <row r="5" spans="1:6" x14ac:dyDescent="0.3">
      <c r="A5" s="8"/>
      <c r="B5" s="8"/>
      <c r="C5" s="8"/>
      <c r="D5" s="9" t="s">
        <v>533</v>
      </c>
      <c r="E5" s="9"/>
      <c r="F5" s="9"/>
    </row>
    <row r="6" spans="1:6" ht="28.8" x14ac:dyDescent="0.3">
      <c r="A6" s="8" t="s">
        <v>529</v>
      </c>
      <c r="B6" s="8" t="s">
        <v>530</v>
      </c>
      <c r="C6" s="8" t="s">
        <v>531</v>
      </c>
      <c r="D6" s="9" t="s">
        <v>555</v>
      </c>
      <c r="E6" s="9" t="s">
        <v>578</v>
      </c>
      <c r="F6" s="9" t="s">
        <v>183</v>
      </c>
    </row>
    <row r="7" spans="1:6" x14ac:dyDescent="0.3">
      <c r="A7" s="5" t="s">
        <v>532</v>
      </c>
      <c r="B7" s="5">
        <v>12</v>
      </c>
      <c r="C7" s="5" t="s">
        <v>207</v>
      </c>
      <c r="D7" s="10">
        <v>746392</v>
      </c>
      <c r="E7" s="10">
        <v>82377455</v>
      </c>
      <c r="F7" s="10">
        <v>83123847</v>
      </c>
    </row>
    <row r="8" spans="1:6" x14ac:dyDescent="0.3">
      <c r="A8" s="5" t="s">
        <v>532</v>
      </c>
      <c r="B8" s="5">
        <v>14</v>
      </c>
      <c r="C8" s="5" t="s">
        <v>211</v>
      </c>
      <c r="D8" s="10">
        <v>1360005</v>
      </c>
      <c r="E8" s="10">
        <v>43209799</v>
      </c>
      <c r="F8" s="10">
        <v>44569804</v>
      </c>
    </row>
    <row r="9" spans="1:6" x14ac:dyDescent="0.3">
      <c r="A9" s="5" t="s">
        <v>532</v>
      </c>
      <c r="B9" s="5">
        <v>17</v>
      </c>
      <c r="C9" s="5" t="s">
        <v>217</v>
      </c>
      <c r="D9" s="10">
        <v>3057</v>
      </c>
      <c r="E9" s="10">
        <v>7500</v>
      </c>
      <c r="F9" s="10">
        <v>10557</v>
      </c>
    </row>
    <row r="10" spans="1:6" x14ac:dyDescent="0.3">
      <c r="A10" s="5" t="s">
        <v>532</v>
      </c>
      <c r="B10" s="5">
        <v>22</v>
      </c>
      <c r="C10" s="5" t="s">
        <v>227</v>
      </c>
      <c r="D10" s="10">
        <v>397951</v>
      </c>
      <c r="E10" s="10">
        <v>8990850</v>
      </c>
      <c r="F10" s="10">
        <v>9388801</v>
      </c>
    </row>
    <row r="11" spans="1:6" x14ac:dyDescent="0.3">
      <c r="A11" s="5" t="s">
        <v>532</v>
      </c>
      <c r="B11" s="5">
        <v>25</v>
      </c>
      <c r="C11" s="5" t="s">
        <v>233</v>
      </c>
      <c r="D11" s="10">
        <v>-3797</v>
      </c>
      <c r="E11" s="10">
        <v>609419</v>
      </c>
      <c r="F11" s="10">
        <v>605622</v>
      </c>
    </row>
    <row r="12" spans="1:6" x14ac:dyDescent="0.3">
      <c r="A12" s="5" t="s">
        <v>532</v>
      </c>
      <c r="B12" s="5">
        <v>26</v>
      </c>
      <c r="C12" s="5" t="s">
        <v>235</v>
      </c>
      <c r="D12" s="10"/>
      <c r="E12" s="10">
        <v>277110</v>
      </c>
      <c r="F12" s="10">
        <v>277110</v>
      </c>
    </row>
    <row r="13" spans="1:6" x14ac:dyDescent="0.3">
      <c r="A13" s="5" t="s">
        <v>532</v>
      </c>
      <c r="B13" s="5">
        <v>33</v>
      </c>
      <c r="C13" s="5" t="s">
        <v>249</v>
      </c>
      <c r="D13" s="10"/>
      <c r="E13" s="10">
        <v>42801447</v>
      </c>
      <c r="F13" s="10">
        <v>42801447</v>
      </c>
    </row>
    <row r="14" spans="1:6" x14ac:dyDescent="0.3">
      <c r="A14" s="5" t="s">
        <v>532</v>
      </c>
      <c r="B14" s="5">
        <v>36</v>
      </c>
      <c r="C14" s="5" t="s">
        <v>255</v>
      </c>
      <c r="D14" s="10">
        <v>812631</v>
      </c>
      <c r="E14" s="10">
        <v>26689701</v>
      </c>
      <c r="F14" s="10">
        <v>27502332</v>
      </c>
    </row>
    <row r="15" spans="1:6" x14ac:dyDescent="0.3">
      <c r="A15" s="5" t="s">
        <v>532</v>
      </c>
      <c r="B15" s="5">
        <v>37</v>
      </c>
      <c r="C15" s="5" t="s">
        <v>257</v>
      </c>
      <c r="D15" s="10"/>
      <c r="E15" s="10">
        <v>9560828</v>
      </c>
      <c r="F15" s="10">
        <v>9560828</v>
      </c>
    </row>
    <row r="16" spans="1:6" x14ac:dyDescent="0.3">
      <c r="A16" s="5" t="s">
        <v>532</v>
      </c>
      <c r="B16" s="5">
        <v>38</v>
      </c>
      <c r="C16" s="5" t="s">
        <v>259</v>
      </c>
      <c r="D16" s="10">
        <v>67989</v>
      </c>
      <c r="E16" s="10">
        <v>10430336</v>
      </c>
      <c r="F16" s="10">
        <v>10498325</v>
      </c>
    </row>
    <row r="17" spans="1:6" x14ac:dyDescent="0.3">
      <c r="A17" s="5" t="s">
        <v>532</v>
      </c>
      <c r="B17" s="5">
        <v>40</v>
      </c>
      <c r="C17" s="5" t="s">
        <v>263</v>
      </c>
      <c r="D17" s="10">
        <v>151017</v>
      </c>
      <c r="E17" s="10">
        <v>7054</v>
      </c>
      <c r="F17" s="10">
        <v>158071</v>
      </c>
    </row>
    <row r="18" spans="1:6" x14ac:dyDescent="0.3">
      <c r="A18" s="5" t="s">
        <v>532</v>
      </c>
      <c r="B18" s="5">
        <v>42</v>
      </c>
      <c r="C18" s="5" t="s">
        <v>265</v>
      </c>
      <c r="D18" s="10">
        <v>990704</v>
      </c>
      <c r="E18" s="10">
        <v>34785229</v>
      </c>
      <c r="F18" s="10">
        <v>35775933</v>
      </c>
    </row>
    <row r="19" spans="1:6" x14ac:dyDescent="0.3">
      <c r="A19" s="5" t="s">
        <v>532</v>
      </c>
      <c r="B19" s="5">
        <v>1</v>
      </c>
      <c r="C19" s="5" t="s">
        <v>185</v>
      </c>
      <c r="D19" s="10">
        <v>805637</v>
      </c>
      <c r="E19" s="10">
        <v>3335024</v>
      </c>
      <c r="F19" s="10">
        <v>4140661</v>
      </c>
    </row>
    <row r="20" spans="1:6" x14ac:dyDescent="0.3">
      <c r="A20" s="5" t="s">
        <v>532</v>
      </c>
      <c r="B20" s="5">
        <v>4</v>
      </c>
      <c r="C20" s="5" t="s">
        <v>191</v>
      </c>
      <c r="D20" s="10">
        <v>112118</v>
      </c>
      <c r="E20" s="10">
        <v>23692063</v>
      </c>
      <c r="F20" s="10">
        <v>23804181</v>
      </c>
    </row>
    <row r="21" spans="1:6" x14ac:dyDescent="0.3">
      <c r="A21" s="5" t="s">
        <v>532</v>
      </c>
      <c r="B21" s="5">
        <v>7</v>
      </c>
      <c r="C21" s="5" t="s">
        <v>197</v>
      </c>
      <c r="D21" s="10"/>
      <c r="E21" s="10">
        <v>79971764</v>
      </c>
      <c r="F21" s="10">
        <v>79971764</v>
      </c>
    </row>
    <row r="22" spans="1:6" ht="15" x14ac:dyDescent="0.3">
      <c r="A22" s="8" t="s">
        <v>750</v>
      </c>
      <c r="B22" s="8"/>
      <c r="C22" s="8"/>
      <c r="D22" s="17">
        <v>5443704</v>
      </c>
      <c r="E22" s="17">
        <v>366745579</v>
      </c>
      <c r="F22" s="17">
        <v>372189283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9"/>
  <sheetViews>
    <sheetView showGridLines="0" workbookViewId="0">
      <selection activeCell="J38" activeCellId="2" sqref="C38:F38 G38:H38 J38:W38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22" width="22.33203125" customWidth="1"/>
    <col min="23" max="23" width="13.77734375" customWidth="1"/>
    <col min="24" max="24" width="0" hidden="1" customWidth="1"/>
    <col min="25" max="25" width="1.21875" customWidth="1"/>
  </cols>
  <sheetData>
    <row r="1" spans="1:23" ht="17.25" customHeight="1" x14ac:dyDescent="0.3">
      <c r="A1" s="32" t="s">
        <v>1</v>
      </c>
      <c r="B1" s="30"/>
      <c r="C1" s="30"/>
      <c r="D1" s="30"/>
      <c r="F1" s="33" t="s">
        <v>496</v>
      </c>
      <c r="G1" s="30"/>
      <c r="H1" s="30"/>
    </row>
    <row r="2" spans="1:23" ht="18.75" customHeight="1" x14ac:dyDescent="0.3">
      <c r="A2" s="34" t="s">
        <v>3</v>
      </c>
      <c r="B2" s="30"/>
      <c r="C2" s="30"/>
      <c r="D2" s="30"/>
    </row>
    <row r="3" spans="1:23" ht="4.95" customHeight="1" x14ac:dyDescent="0.3"/>
    <row r="4" spans="1:23" ht="15" x14ac:dyDescent="0.3">
      <c r="W4" s="1" t="s">
        <v>4</v>
      </c>
    </row>
    <row r="5" spans="1:23" ht="15" x14ac:dyDescent="0.3">
      <c r="C5" s="2" t="s">
        <v>5</v>
      </c>
      <c r="D5" s="29" t="s">
        <v>5</v>
      </c>
      <c r="E5" s="30"/>
      <c r="F5" s="30"/>
      <c r="G5" s="2" t="s">
        <v>25</v>
      </c>
      <c r="H5" s="29" t="s">
        <v>36</v>
      </c>
      <c r="I5" s="30"/>
      <c r="J5" s="2" t="s">
        <v>38</v>
      </c>
      <c r="K5" s="2" t="s">
        <v>497</v>
      </c>
      <c r="L5" s="2" t="s">
        <v>5</v>
      </c>
      <c r="M5" s="2" t="s">
        <v>54</v>
      </c>
      <c r="N5" s="2" t="s">
        <v>5</v>
      </c>
      <c r="O5" s="2" t="s">
        <v>60</v>
      </c>
      <c r="P5" s="2" t="s">
        <v>63</v>
      </c>
      <c r="Q5" s="2" t="s">
        <v>5</v>
      </c>
      <c r="R5" s="2" t="s">
        <v>5</v>
      </c>
      <c r="S5" s="2" t="s">
        <v>79</v>
      </c>
      <c r="T5" s="2" t="s">
        <v>87</v>
      </c>
      <c r="U5" s="2" t="s">
        <v>5</v>
      </c>
      <c r="V5" s="2" t="s">
        <v>5</v>
      </c>
      <c r="W5" s="2" t="s">
        <v>5</v>
      </c>
    </row>
    <row r="6" spans="1:23" ht="45" x14ac:dyDescent="0.3">
      <c r="C6" s="2" t="s">
        <v>91</v>
      </c>
      <c r="D6" s="29" t="s">
        <v>92</v>
      </c>
      <c r="E6" s="30"/>
      <c r="F6" s="30"/>
      <c r="G6" s="2" t="s">
        <v>112</v>
      </c>
      <c r="H6" s="29" t="s">
        <v>123</v>
      </c>
      <c r="I6" s="30"/>
      <c r="J6" s="2" t="s">
        <v>125</v>
      </c>
      <c r="K6" s="2" t="s">
        <v>498</v>
      </c>
      <c r="L6" s="2" t="s">
        <v>128</v>
      </c>
      <c r="M6" s="2" t="s">
        <v>142</v>
      </c>
      <c r="N6" s="2" t="s">
        <v>144</v>
      </c>
      <c r="O6" s="2" t="s">
        <v>149</v>
      </c>
      <c r="P6" s="2" t="s">
        <v>152</v>
      </c>
      <c r="Q6" s="2" t="s">
        <v>165</v>
      </c>
      <c r="R6" s="2" t="s">
        <v>166</v>
      </c>
      <c r="S6" s="2" t="s">
        <v>170</v>
      </c>
      <c r="T6" s="2" t="s">
        <v>178</v>
      </c>
      <c r="U6" s="2" t="s">
        <v>499</v>
      </c>
      <c r="V6" s="2" t="s">
        <v>179</v>
      </c>
      <c r="W6" s="2" t="s">
        <v>183</v>
      </c>
    </row>
    <row r="7" spans="1:23" ht="15" x14ac:dyDescent="0.3">
      <c r="C7" s="1" t="s">
        <v>184</v>
      </c>
      <c r="D7" s="24" t="s">
        <v>185</v>
      </c>
      <c r="E7" s="25"/>
      <c r="F7" s="26"/>
      <c r="G7" s="3">
        <v>14541713</v>
      </c>
      <c r="H7" s="27">
        <v>0</v>
      </c>
      <c r="I7" s="26"/>
      <c r="J7" s="3">
        <v>0</v>
      </c>
      <c r="K7" s="3">
        <v>8856120</v>
      </c>
      <c r="L7" s="3">
        <v>23397833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23397833</v>
      </c>
      <c r="S7" s="3">
        <v>0</v>
      </c>
      <c r="T7" s="3">
        <v>0</v>
      </c>
      <c r="U7" s="3">
        <v>0</v>
      </c>
      <c r="V7" s="3">
        <v>23397833</v>
      </c>
      <c r="W7" s="1">
        <v>93591332</v>
      </c>
    </row>
    <row r="8" spans="1:23" ht="15" x14ac:dyDescent="0.3">
      <c r="C8" s="1" t="s">
        <v>186</v>
      </c>
      <c r="D8" s="24" t="s">
        <v>187</v>
      </c>
      <c r="E8" s="25"/>
      <c r="F8" s="26"/>
      <c r="G8" s="3">
        <v>5065</v>
      </c>
      <c r="H8" s="27">
        <v>0</v>
      </c>
      <c r="I8" s="26"/>
      <c r="J8" s="3">
        <v>0</v>
      </c>
      <c r="K8" s="3">
        <v>500</v>
      </c>
      <c r="L8" s="3">
        <v>5565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5565</v>
      </c>
      <c r="S8" s="3">
        <v>0</v>
      </c>
      <c r="T8" s="3">
        <v>0</v>
      </c>
      <c r="U8" s="3">
        <v>0</v>
      </c>
      <c r="V8" s="3">
        <v>5565</v>
      </c>
      <c r="W8" s="1">
        <v>22260</v>
      </c>
    </row>
    <row r="9" spans="1:23" ht="15" x14ac:dyDescent="0.3">
      <c r="C9" s="1" t="s">
        <v>188</v>
      </c>
      <c r="D9" s="24" t="s">
        <v>189</v>
      </c>
      <c r="E9" s="25"/>
      <c r="F9" s="26"/>
      <c r="G9" s="3">
        <v>0</v>
      </c>
      <c r="H9" s="27">
        <v>0</v>
      </c>
      <c r="I9" s="26"/>
      <c r="J9" s="3">
        <v>0</v>
      </c>
      <c r="K9" s="3">
        <v>557267</v>
      </c>
      <c r="L9" s="3">
        <v>557267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557267</v>
      </c>
      <c r="S9" s="3">
        <v>0</v>
      </c>
      <c r="T9" s="3">
        <v>0</v>
      </c>
      <c r="U9" s="3">
        <v>0</v>
      </c>
      <c r="V9" s="3">
        <v>557267</v>
      </c>
      <c r="W9" s="1">
        <v>2229068</v>
      </c>
    </row>
    <row r="10" spans="1:23" ht="15" x14ac:dyDescent="0.3">
      <c r="C10" s="1" t="s">
        <v>190</v>
      </c>
      <c r="D10" s="24" t="s">
        <v>191</v>
      </c>
      <c r="E10" s="25"/>
      <c r="F10" s="26"/>
      <c r="G10" s="3">
        <v>42961</v>
      </c>
      <c r="H10" s="27">
        <v>0</v>
      </c>
      <c r="I10" s="26"/>
      <c r="J10" s="3">
        <v>0</v>
      </c>
      <c r="K10" s="3">
        <v>1465081</v>
      </c>
      <c r="L10" s="3">
        <v>1508043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1508043</v>
      </c>
      <c r="S10" s="3">
        <v>0</v>
      </c>
      <c r="T10" s="3">
        <v>0</v>
      </c>
      <c r="U10" s="3">
        <v>0</v>
      </c>
      <c r="V10" s="3">
        <v>1508043</v>
      </c>
      <c r="W10" s="1">
        <v>6032171</v>
      </c>
    </row>
    <row r="11" spans="1:23" ht="15" x14ac:dyDescent="0.3">
      <c r="C11" s="1" t="s">
        <v>196</v>
      </c>
      <c r="D11" s="24" t="s">
        <v>197</v>
      </c>
      <c r="E11" s="25"/>
      <c r="F11" s="26"/>
      <c r="G11" s="3">
        <v>730409</v>
      </c>
      <c r="H11" s="27">
        <v>0</v>
      </c>
      <c r="I11" s="26"/>
      <c r="J11" s="3">
        <v>0</v>
      </c>
      <c r="K11" s="3">
        <v>4863207</v>
      </c>
      <c r="L11" s="3">
        <v>5593616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5593616</v>
      </c>
      <c r="S11" s="3">
        <v>0</v>
      </c>
      <c r="T11" s="3">
        <v>0</v>
      </c>
      <c r="U11" s="3">
        <v>0</v>
      </c>
      <c r="V11" s="3">
        <v>5593616</v>
      </c>
      <c r="W11" s="1">
        <v>22374464</v>
      </c>
    </row>
    <row r="12" spans="1:23" ht="15" x14ac:dyDescent="0.3">
      <c r="C12" s="1" t="s">
        <v>198</v>
      </c>
      <c r="D12" s="24" t="s">
        <v>199</v>
      </c>
      <c r="E12" s="25"/>
      <c r="F12" s="26"/>
      <c r="G12" s="3">
        <v>53768</v>
      </c>
      <c r="H12" s="27">
        <v>0</v>
      </c>
      <c r="I12" s="26"/>
      <c r="J12" s="3">
        <v>0</v>
      </c>
      <c r="K12" s="3">
        <v>148272</v>
      </c>
      <c r="L12" s="3">
        <v>202040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202040</v>
      </c>
      <c r="S12" s="3">
        <v>0</v>
      </c>
      <c r="T12" s="3">
        <v>0</v>
      </c>
      <c r="U12" s="3">
        <v>0</v>
      </c>
      <c r="V12" s="3">
        <v>202040</v>
      </c>
      <c r="W12" s="1">
        <v>808160</v>
      </c>
    </row>
    <row r="13" spans="1:23" ht="15" x14ac:dyDescent="0.3">
      <c r="C13" s="1" t="s">
        <v>206</v>
      </c>
      <c r="D13" s="24" t="s">
        <v>207</v>
      </c>
      <c r="E13" s="25"/>
      <c r="F13" s="26"/>
      <c r="G13" s="3">
        <v>322850</v>
      </c>
      <c r="H13" s="27">
        <v>0</v>
      </c>
      <c r="I13" s="26"/>
      <c r="J13" s="3">
        <v>0</v>
      </c>
      <c r="K13" s="3">
        <v>2178678</v>
      </c>
      <c r="L13" s="3">
        <v>2501528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2501528</v>
      </c>
      <c r="S13" s="3">
        <v>591268</v>
      </c>
      <c r="T13" s="3">
        <v>0</v>
      </c>
      <c r="U13" s="3">
        <v>591268</v>
      </c>
      <c r="V13" s="3">
        <v>3092797</v>
      </c>
      <c r="W13" s="1">
        <v>11779917</v>
      </c>
    </row>
    <row r="14" spans="1:23" ht="15" x14ac:dyDescent="0.3">
      <c r="C14" s="1" t="s">
        <v>210</v>
      </c>
      <c r="D14" s="24" t="s">
        <v>211</v>
      </c>
      <c r="E14" s="25"/>
      <c r="F14" s="26"/>
      <c r="G14" s="3">
        <v>84796</v>
      </c>
      <c r="H14" s="27">
        <v>0</v>
      </c>
      <c r="I14" s="26"/>
      <c r="J14" s="3">
        <v>0</v>
      </c>
      <c r="K14" s="3">
        <v>1417850</v>
      </c>
      <c r="L14" s="3">
        <v>1502646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1502646</v>
      </c>
      <c r="S14" s="3">
        <v>432440</v>
      </c>
      <c r="T14" s="3">
        <v>0</v>
      </c>
      <c r="U14" s="3">
        <v>432440</v>
      </c>
      <c r="V14" s="3">
        <v>1935087</v>
      </c>
      <c r="W14" s="1">
        <v>7307905</v>
      </c>
    </row>
    <row r="15" spans="1:23" ht="15" x14ac:dyDescent="0.3">
      <c r="C15" s="1" t="s">
        <v>214</v>
      </c>
      <c r="D15" s="24" t="s">
        <v>215</v>
      </c>
      <c r="E15" s="25"/>
      <c r="F15" s="26"/>
      <c r="G15" s="3">
        <v>18328</v>
      </c>
      <c r="H15" s="27">
        <v>0</v>
      </c>
      <c r="I15" s="26"/>
      <c r="J15" s="3">
        <v>0</v>
      </c>
      <c r="K15" s="3">
        <v>100393</v>
      </c>
      <c r="L15" s="3">
        <v>118721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118721</v>
      </c>
      <c r="S15" s="3">
        <v>0</v>
      </c>
      <c r="T15" s="3">
        <v>0</v>
      </c>
      <c r="U15" s="3">
        <v>0</v>
      </c>
      <c r="V15" s="3">
        <v>118721</v>
      </c>
      <c r="W15" s="1">
        <v>474884</v>
      </c>
    </row>
    <row r="16" spans="1:23" ht="15" x14ac:dyDescent="0.3">
      <c r="C16" s="1" t="s">
        <v>216</v>
      </c>
      <c r="D16" s="24" t="s">
        <v>217</v>
      </c>
      <c r="E16" s="25"/>
      <c r="F16" s="26"/>
      <c r="G16" s="3">
        <v>52499</v>
      </c>
      <c r="H16" s="27">
        <v>0</v>
      </c>
      <c r="I16" s="26"/>
      <c r="J16" s="3">
        <v>0</v>
      </c>
      <c r="K16" s="3">
        <v>72381</v>
      </c>
      <c r="L16" s="3">
        <v>124880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124880</v>
      </c>
      <c r="S16" s="3">
        <v>0</v>
      </c>
      <c r="T16" s="3">
        <v>0</v>
      </c>
      <c r="U16" s="3">
        <v>0</v>
      </c>
      <c r="V16" s="3">
        <v>124880</v>
      </c>
      <c r="W16" s="1">
        <v>499520</v>
      </c>
    </row>
    <row r="17" spans="3:23" ht="15" x14ac:dyDescent="0.3">
      <c r="C17" s="1" t="s">
        <v>218</v>
      </c>
      <c r="D17" s="24" t="s">
        <v>219</v>
      </c>
      <c r="E17" s="25"/>
      <c r="F17" s="26"/>
      <c r="G17" s="3">
        <v>47304</v>
      </c>
      <c r="H17" s="27">
        <v>0</v>
      </c>
      <c r="I17" s="26"/>
      <c r="J17" s="3">
        <v>0</v>
      </c>
      <c r="K17" s="3">
        <v>110696</v>
      </c>
      <c r="L17" s="3">
        <v>158000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158000</v>
      </c>
      <c r="S17" s="3">
        <v>0</v>
      </c>
      <c r="T17" s="3">
        <v>0</v>
      </c>
      <c r="U17" s="3">
        <v>0</v>
      </c>
      <c r="V17" s="3">
        <v>158000</v>
      </c>
      <c r="W17" s="1">
        <v>632000</v>
      </c>
    </row>
    <row r="18" spans="3:23" ht="15" x14ac:dyDescent="0.3">
      <c r="C18" s="1" t="s">
        <v>220</v>
      </c>
      <c r="D18" s="24" t="s">
        <v>221</v>
      </c>
      <c r="E18" s="25"/>
      <c r="F18" s="26"/>
      <c r="G18" s="3">
        <v>60512</v>
      </c>
      <c r="H18" s="27">
        <v>0</v>
      </c>
      <c r="I18" s="26"/>
      <c r="J18" s="3">
        <v>0</v>
      </c>
      <c r="K18" s="3">
        <v>268421</v>
      </c>
      <c r="L18" s="3">
        <v>328933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328933</v>
      </c>
      <c r="S18" s="3">
        <v>0</v>
      </c>
      <c r="T18" s="3">
        <v>0</v>
      </c>
      <c r="U18" s="3">
        <v>0</v>
      </c>
      <c r="V18" s="3">
        <v>328933</v>
      </c>
      <c r="W18" s="1">
        <v>1315732</v>
      </c>
    </row>
    <row r="19" spans="3:23" ht="15" x14ac:dyDescent="0.3">
      <c r="C19" s="1" t="s">
        <v>222</v>
      </c>
      <c r="D19" s="24" t="s">
        <v>223</v>
      </c>
      <c r="E19" s="25"/>
      <c r="F19" s="26"/>
      <c r="G19" s="3">
        <v>1342</v>
      </c>
      <c r="H19" s="27">
        <v>0</v>
      </c>
      <c r="I19" s="26"/>
      <c r="J19" s="3">
        <v>0</v>
      </c>
      <c r="K19" s="3">
        <v>0</v>
      </c>
      <c r="L19" s="3">
        <v>1342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1342</v>
      </c>
      <c r="S19" s="3">
        <v>0</v>
      </c>
      <c r="T19" s="3">
        <v>0</v>
      </c>
      <c r="U19" s="3">
        <v>0</v>
      </c>
      <c r="V19" s="3">
        <v>1342</v>
      </c>
      <c r="W19" s="1">
        <v>5368</v>
      </c>
    </row>
    <row r="20" spans="3:23" ht="15" x14ac:dyDescent="0.3">
      <c r="C20" s="1" t="s">
        <v>226</v>
      </c>
      <c r="D20" s="24" t="s">
        <v>227</v>
      </c>
      <c r="E20" s="25"/>
      <c r="F20" s="26"/>
      <c r="G20" s="3">
        <v>312871</v>
      </c>
      <c r="H20" s="27">
        <v>0</v>
      </c>
      <c r="I20" s="26"/>
      <c r="J20" s="3">
        <v>0</v>
      </c>
      <c r="K20" s="3">
        <v>3120136</v>
      </c>
      <c r="L20" s="3">
        <v>3433007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3433007</v>
      </c>
      <c r="S20" s="3">
        <v>185000</v>
      </c>
      <c r="T20" s="3">
        <v>0</v>
      </c>
      <c r="U20" s="3">
        <v>185000</v>
      </c>
      <c r="V20" s="3">
        <v>3618007</v>
      </c>
      <c r="W20" s="1">
        <v>14287028</v>
      </c>
    </row>
    <row r="21" spans="3:23" ht="15" x14ac:dyDescent="0.3">
      <c r="C21" s="1" t="s">
        <v>228</v>
      </c>
      <c r="D21" s="24" t="s">
        <v>229</v>
      </c>
      <c r="E21" s="25"/>
      <c r="F21" s="26"/>
      <c r="G21" s="3">
        <v>8521</v>
      </c>
      <c r="H21" s="27">
        <v>0</v>
      </c>
      <c r="I21" s="26"/>
      <c r="J21" s="3">
        <v>0</v>
      </c>
      <c r="K21" s="3">
        <v>0</v>
      </c>
      <c r="L21" s="3">
        <v>8521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8521</v>
      </c>
      <c r="S21" s="3">
        <v>0</v>
      </c>
      <c r="T21" s="3">
        <v>0</v>
      </c>
      <c r="U21" s="3">
        <v>0</v>
      </c>
      <c r="V21" s="3">
        <v>8521</v>
      </c>
      <c r="W21" s="1">
        <v>34084</v>
      </c>
    </row>
    <row r="22" spans="3:23" ht="15" x14ac:dyDescent="0.3">
      <c r="C22" s="1" t="s">
        <v>232</v>
      </c>
      <c r="D22" s="24" t="s">
        <v>233</v>
      </c>
      <c r="E22" s="25"/>
      <c r="F22" s="26"/>
      <c r="G22" s="3">
        <v>98700</v>
      </c>
      <c r="H22" s="27">
        <v>0</v>
      </c>
      <c r="I22" s="26"/>
      <c r="J22" s="3">
        <v>0</v>
      </c>
      <c r="K22" s="3">
        <v>1079632</v>
      </c>
      <c r="L22" s="3">
        <v>1178332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1178332</v>
      </c>
      <c r="S22" s="3">
        <v>300000</v>
      </c>
      <c r="T22" s="3">
        <v>0</v>
      </c>
      <c r="U22" s="3">
        <v>300000</v>
      </c>
      <c r="V22" s="3">
        <v>1478332</v>
      </c>
      <c r="W22" s="1">
        <v>5613328</v>
      </c>
    </row>
    <row r="23" spans="3:23" ht="15" x14ac:dyDescent="0.3">
      <c r="C23" s="1" t="s">
        <v>238</v>
      </c>
      <c r="D23" s="24" t="s">
        <v>239</v>
      </c>
      <c r="E23" s="25"/>
      <c r="F23" s="26"/>
      <c r="G23" s="3">
        <v>24842</v>
      </c>
      <c r="H23" s="27">
        <v>0</v>
      </c>
      <c r="I23" s="26"/>
      <c r="J23" s="3">
        <v>0</v>
      </c>
      <c r="K23" s="3">
        <v>78290</v>
      </c>
      <c r="L23" s="3">
        <v>103132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103132</v>
      </c>
      <c r="S23" s="3">
        <v>0</v>
      </c>
      <c r="T23" s="3">
        <v>0</v>
      </c>
      <c r="U23" s="3">
        <v>0</v>
      </c>
      <c r="V23" s="3">
        <v>103132</v>
      </c>
      <c r="W23" s="1">
        <v>412528</v>
      </c>
    </row>
    <row r="24" spans="3:23" ht="15" x14ac:dyDescent="0.3">
      <c r="C24" s="1" t="s">
        <v>240</v>
      </c>
      <c r="D24" s="24" t="s">
        <v>241</v>
      </c>
      <c r="E24" s="25"/>
      <c r="F24" s="26"/>
      <c r="G24" s="3">
        <v>474</v>
      </c>
      <c r="H24" s="27">
        <v>0</v>
      </c>
      <c r="I24" s="26"/>
      <c r="J24" s="3">
        <v>0</v>
      </c>
      <c r="K24" s="3">
        <v>5700</v>
      </c>
      <c r="L24" s="3">
        <v>6174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6174</v>
      </c>
      <c r="S24" s="3">
        <v>0</v>
      </c>
      <c r="T24" s="3">
        <v>0</v>
      </c>
      <c r="U24" s="3">
        <v>0</v>
      </c>
      <c r="V24" s="3">
        <v>6174</v>
      </c>
      <c r="W24" s="1">
        <v>24696</v>
      </c>
    </row>
    <row r="25" spans="3:23" ht="15" x14ac:dyDescent="0.3">
      <c r="C25" s="1" t="s">
        <v>242</v>
      </c>
      <c r="D25" s="24" t="s">
        <v>243</v>
      </c>
      <c r="E25" s="25"/>
      <c r="F25" s="26"/>
      <c r="G25" s="3">
        <v>58528</v>
      </c>
      <c r="H25" s="27">
        <v>272</v>
      </c>
      <c r="I25" s="26"/>
      <c r="J25" s="3">
        <v>20700</v>
      </c>
      <c r="K25" s="3">
        <v>884891</v>
      </c>
      <c r="L25" s="3">
        <v>964392</v>
      </c>
      <c r="M25" s="3">
        <v>45000</v>
      </c>
      <c r="N25" s="3">
        <v>45000</v>
      </c>
      <c r="O25" s="3">
        <v>0</v>
      </c>
      <c r="P25" s="3">
        <v>0</v>
      </c>
      <c r="Q25" s="3">
        <v>0</v>
      </c>
      <c r="R25" s="3">
        <v>1009392</v>
      </c>
      <c r="S25" s="3">
        <v>350000</v>
      </c>
      <c r="T25" s="3">
        <v>0</v>
      </c>
      <c r="U25" s="3">
        <v>350000</v>
      </c>
      <c r="V25" s="3">
        <v>1359392</v>
      </c>
      <c r="W25" s="1">
        <v>5087567</v>
      </c>
    </row>
    <row r="26" spans="3:23" ht="15" x14ac:dyDescent="0.3">
      <c r="C26" s="1" t="s">
        <v>244</v>
      </c>
      <c r="D26" s="24" t="s">
        <v>245</v>
      </c>
      <c r="E26" s="25"/>
      <c r="F26" s="26"/>
      <c r="G26" s="3">
        <v>20524</v>
      </c>
      <c r="H26" s="27">
        <v>0</v>
      </c>
      <c r="I26" s="26"/>
      <c r="J26" s="3">
        <v>0</v>
      </c>
      <c r="K26" s="3">
        <v>78485</v>
      </c>
      <c r="L26" s="3">
        <v>99009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99009</v>
      </c>
      <c r="S26" s="3">
        <v>0</v>
      </c>
      <c r="T26" s="3">
        <v>0</v>
      </c>
      <c r="U26" s="3">
        <v>0</v>
      </c>
      <c r="V26" s="3">
        <v>99009</v>
      </c>
      <c r="W26" s="1">
        <v>396036</v>
      </c>
    </row>
    <row r="27" spans="3:23" ht="15" x14ac:dyDescent="0.3">
      <c r="C27" s="1" t="s">
        <v>246</v>
      </c>
      <c r="D27" s="24" t="s">
        <v>247</v>
      </c>
      <c r="E27" s="25"/>
      <c r="F27" s="26"/>
      <c r="G27" s="3">
        <v>0</v>
      </c>
      <c r="H27" s="27">
        <v>0</v>
      </c>
      <c r="I27" s="26"/>
      <c r="J27" s="3">
        <v>0</v>
      </c>
      <c r="K27" s="3">
        <v>1373018</v>
      </c>
      <c r="L27" s="3">
        <v>1373018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1373018</v>
      </c>
      <c r="S27" s="3">
        <v>0</v>
      </c>
      <c r="T27" s="3">
        <v>0</v>
      </c>
      <c r="U27" s="3">
        <v>0</v>
      </c>
      <c r="V27" s="3">
        <v>1373018</v>
      </c>
      <c r="W27" s="1">
        <v>5492072</v>
      </c>
    </row>
    <row r="28" spans="3:23" ht="15" x14ac:dyDescent="0.3">
      <c r="C28" s="1" t="s">
        <v>248</v>
      </c>
      <c r="D28" s="24" t="s">
        <v>249</v>
      </c>
      <c r="E28" s="25"/>
      <c r="F28" s="26"/>
      <c r="G28" s="3">
        <v>133848</v>
      </c>
      <c r="H28" s="27">
        <v>0</v>
      </c>
      <c r="I28" s="26"/>
      <c r="J28" s="3">
        <v>0</v>
      </c>
      <c r="K28" s="3">
        <v>1410186</v>
      </c>
      <c r="L28" s="3">
        <v>1544034</v>
      </c>
      <c r="M28" s="3">
        <v>0</v>
      </c>
      <c r="N28" s="3">
        <v>0</v>
      </c>
      <c r="O28" s="3">
        <v>113987</v>
      </c>
      <c r="P28" s="3">
        <v>767800</v>
      </c>
      <c r="Q28" s="3">
        <v>881788</v>
      </c>
      <c r="R28" s="3">
        <v>2425823</v>
      </c>
      <c r="S28" s="3">
        <v>0</v>
      </c>
      <c r="T28" s="3">
        <v>0</v>
      </c>
      <c r="U28" s="3">
        <v>0</v>
      </c>
      <c r="V28" s="3">
        <v>2425823</v>
      </c>
      <c r="W28" s="1">
        <v>9703289</v>
      </c>
    </row>
    <row r="29" spans="3:23" ht="15" x14ac:dyDescent="0.3">
      <c r="C29" s="1" t="s">
        <v>252</v>
      </c>
      <c r="D29" s="24" t="s">
        <v>253</v>
      </c>
      <c r="E29" s="25"/>
      <c r="F29" s="26"/>
      <c r="G29" s="3">
        <v>526596</v>
      </c>
      <c r="H29" s="27">
        <v>0</v>
      </c>
      <c r="I29" s="26"/>
      <c r="J29" s="3">
        <v>0</v>
      </c>
      <c r="K29" s="3">
        <v>1751215</v>
      </c>
      <c r="L29" s="3">
        <v>2277811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2277811</v>
      </c>
      <c r="S29" s="3">
        <v>462757</v>
      </c>
      <c r="T29" s="3">
        <v>0</v>
      </c>
      <c r="U29" s="3">
        <v>462757</v>
      </c>
      <c r="V29" s="3">
        <v>2740568</v>
      </c>
      <c r="W29" s="1">
        <v>10499515</v>
      </c>
    </row>
    <row r="30" spans="3:23" ht="15" x14ac:dyDescent="0.3">
      <c r="C30" s="1" t="s">
        <v>254</v>
      </c>
      <c r="D30" s="24" t="s">
        <v>255</v>
      </c>
      <c r="E30" s="25"/>
      <c r="F30" s="26"/>
      <c r="G30" s="3">
        <v>593105</v>
      </c>
      <c r="H30" s="27">
        <v>0</v>
      </c>
      <c r="I30" s="26"/>
      <c r="J30" s="3">
        <v>0</v>
      </c>
      <c r="K30" s="3">
        <v>2282887</v>
      </c>
      <c r="L30" s="3">
        <v>2875993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2875993</v>
      </c>
      <c r="S30" s="3">
        <v>0</v>
      </c>
      <c r="T30" s="3">
        <v>95952</v>
      </c>
      <c r="U30" s="3">
        <v>95952</v>
      </c>
      <c r="V30" s="3">
        <v>2971945</v>
      </c>
      <c r="W30" s="1">
        <v>11791827</v>
      </c>
    </row>
    <row r="31" spans="3:23" ht="15" x14ac:dyDescent="0.3">
      <c r="C31" s="1" t="s">
        <v>258</v>
      </c>
      <c r="D31" s="24" t="s">
        <v>259</v>
      </c>
      <c r="E31" s="25"/>
      <c r="F31" s="26"/>
      <c r="G31" s="3">
        <v>43314</v>
      </c>
      <c r="H31" s="27">
        <v>0</v>
      </c>
      <c r="I31" s="26"/>
      <c r="J31" s="3">
        <v>0</v>
      </c>
      <c r="K31" s="3">
        <v>282355</v>
      </c>
      <c r="L31" s="3">
        <v>325670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325670</v>
      </c>
      <c r="S31" s="3">
        <v>0</v>
      </c>
      <c r="T31" s="3">
        <v>0</v>
      </c>
      <c r="U31" s="3">
        <v>0</v>
      </c>
      <c r="V31" s="3">
        <v>325670</v>
      </c>
      <c r="W31" s="1">
        <v>1302679</v>
      </c>
    </row>
    <row r="32" spans="3:23" ht="15" x14ac:dyDescent="0.3">
      <c r="C32" s="1" t="s">
        <v>260</v>
      </c>
      <c r="D32" s="24" t="s">
        <v>261</v>
      </c>
      <c r="E32" s="25"/>
      <c r="F32" s="26"/>
      <c r="G32" s="3">
        <v>77607</v>
      </c>
      <c r="H32" s="27">
        <v>0</v>
      </c>
      <c r="I32" s="26"/>
      <c r="J32" s="3">
        <v>0</v>
      </c>
      <c r="K32" s="3">
        <v>226248</v>
      </c>
      <c r="L32" s="3">
        <v>303855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303855</v>
      </c>
      <c r="S32" s="3">
        <v>0</v>
      </c>
      <c r="T32" s="3">
        <v>0</v>
      </c>
      <c r="U32" s="3">
        <v>0</v>
      </c>
      <c r="V32" s="3">
        <v>303855</v>
      </c>
      <c r="W32" s="1">
        <v>1215420</v>
      </c>
    </row>
    <row r="33" spans="3:23" ht="15" x14ac:dyDescent="0.3">
      <c r="C33" s="1" t="s">
        <v>262</v>
      </c>
      <c r="D33" s="24" t="s">
        <v>263</v>
      </c>
      <c r="E33" s="25"/>
      <c r="F33" s="26"/>
      <c r="G33" s="3">
        <v>322427</v>
      </c>
      <c r="H33" s="27">
        <v>0</v>
      </c>
      <c r="I33" s="26"/>
      <c r="J33" s="3">
        <v>0</v>
      </c>
      <c r="K33" s="3">
        <v>278995</v>
      </c>
      <c r="L33" s="3">
        <v>601423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601423</v>
      </c>
      <c r="S33" s="3">
        <v>0</v>
      </c>
      <c r="T33" s="3">
        <v>0</v>
      </c>
      <c r="U33" s="3">
        <v>0</v>
      </c>
      <c r="V33" s="3">
        <v>601423</v>
      </c>
      <c r="W33" s="1">
        <v>2405691</v>
      </c>
    </row>
    <row r="34" spans="3:23" ht="15" x14ac:dyDescent="0.3">
      <c r="C34" s="1" t="s">
        <v>264</v>
      </c>
      <c r="D34" s="24" t="s">
        <v>265</v>
      </c>
      <c r="E34" s="25"/>
      <c r="F34" s="26"/>
      <c r="G34" s="3">
        <v>114613</v>
      </c>
      <c r="H34" s="27">
        <v>0</v>
      </c>
      <c r="I34" s="26"/>
      <c r="J34" s="3">
        <v>0</v>
      </c>
      <c r="K34" s="3">
        <v>1109664</v>
      </c>
      <c r="L34" s="3">
        <v>1224277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1224277</v>
      </c>
      <c r="S34" s="3">
        <v>189798</v>
      </c>
      <c r="T34" s="3">
        <v>0</v>
      </c>
      <c r="U34" s="3">
        <v>189798</v>
      </c>
      <c r="V34" s="3">
        <v>1414076</v>
      </c>
      <c r="W34" s="1">
        <v>5466503</v>
      </c>
    </row>
    <row r="35" spans="3:23" ht="15" x14ac:dyDescent="0.3">
      <c r="C35" s="28" t="s">
        <v>266</v>
      </c>
      <c r="D35" s="25"/>
      <c r="E35" s="25"/>
      <c r="F35" s="26"/>
      <c r="G35" s="4">
        <v>18297517</v>
      </c>
      <c r="H35" s="28">
        <v>272</v>
      </c>
      <c r="I35" s="26"/>
      <c r="J35" s="4">
        <v>20700</v>
      </c>
      <c r="K35" s="4">
        <v>34000568</v>
      </c>
      <c r="L35" s="4">
        <v>52319062</v>
      </c>
      <c r="M35" s="4">
        <v>45000</v>
      </c>
      <c r="N35" s="4">
        <v>45000</v>
      </c>
      <c r="O35" s="4">
        <v>113987</v>
      </c>
      <c r="P35" s="4">
        <v>767800</v>
      </c>
      <c r="Q35" s="4">
        <v>881788</v>
      </c>
      <c r="R35" s="4">
        <v>53245851</v>
      </c>
      <c r="S35" s="4">
        <v>2511263</v>
      </c>
      <c r="T35" s="4">
        <v>95952</v>
      </c>
      <c r="U35" s="4">
        <v>2607215</v>
      </c>
      <c r="V35" s="4">
        <v>55853069</v>
      </c>
      <c r="W35" s="4">
        <v>220805044</v>
      </c>
    </row>
    <row r="36" spans="3:23" ht="15" x14ac:dyDescent="0.3">
      <c r="C36" s="1" t="s">
        <v>447</v>
      </c>
      <c r="D36" s="24" t="s">
        <v>448</v>
      </c>
      <c r="E36" s="25"/>
      <c r="F36" s="26"/>
      <c r="G36" s="3">
        <v>6357</v>
      </c>
      <c r="H36" s="27">
        <v>0</v>
      </c>
      <c r="I36" s="26"/>
      <c r="J36" s="3">
        <v>0</v>
      </c>
      <c r="K36" s="3">
        <v>249000</v>
      </c>
      <c r="L36" s="3">
        <v>255357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255357</v>
      </c>
      <c r="S36" s="3">
        <v>0</v>
      </c>
      <c r="T36" s="3">
        <v>0</v>
      </c>
      <c r="U36" s="3">
        <v>0</v>
      </c>
      <c r="V36" s="3">
        <v>255357</v>
      </c>
      <c r="W36" s="1">
        <v>1021428</v>
      </c>
    </row>
    <row r="37" spans="3:23" ht="15" x14ac:dyDescent="0.3">
      <c r="C37" s="28" t="s">
        <v>495</v>
      </c>
      <c r="D37" s="25"/>
      <c r="E37" s="25"/>
      <c r="F37" s="26"/>
      <c r="G37" s="4">
        <v>6357</v>
      </c>
      <c r="H37" s="28"/>
      <c r="I37" s="26"/>
      <c r="J37" s="4"/>
      <c r="K37" s="4">
        <v>249000</v>
      </c>
      <c r="L37" s="4">
        <v>255357</v>
      </c>
      <c r="M37" s="4"/>
      <c r="N37" s="4"/>
      <c r="O37" s="4"/>
      <c r="P37" s="4"/>
      <c r="Q37" s="4"/>
      <c r="R37" s="4">
        <v>255357</v>
      </c>
      <c r="S37" s="4"/>
      <c r="T37" s="4"/>
      <c r="U37" s="4"/>
      <c r="V37" s="4">
        <v>255357</v>
      </c>
      <c r="W37" s="4">
        <v>1021428</v>
      </c>
    </row>
    <row r="38" spans="3:23" ht="15" x14ac:dyDescent="0.3">
      <c r="C38" s="35" t="s">
        <v>183</v>
      </c>
      <c r="D38" s="36"/>
      <c r="E38" s="36"/>
      <c r="F38" s="37"/>
      <c r="G38" s="38">
        <v>18303874</v>
      </c>
      <c r="H38" s="35">
        <v>272</v>
      </c>
      <c r="I38" s="26"/>
      <c r="J38" s="38">
        <v>20700</v>
      </c>
      <c r="K38" s="38">
        <v>34249568</v>
      </c>
      <c r="L38" s="38">
        <v>52574419</v>
      </c>
      <c r="M38" s="38">
        <v>45000</v>
      </c>
      <c r="N38" s="38">
        <v>45000</v>
      </c>
      <c r="O38" s="38">
        <v>113987</v>
      </c>
      <c r="P38" s="38">
        <v>767800</v>
      </c>
      <c r="Q38" s="38">
        <v>881788</v>
      </c>
      <c r="R38" s="38">
        <v>53501208</v>
      </c>
      <c r="S38" s="38">
        <v>2511263</v>
      </c>
      <c r="T38" s="38">
        <v>95952</v>
      </c>
      <c r="U38" s="38">
        <v>2607215</v>
      </c>
      <c r="V38" s="38">
        <v>56108426</v>
      </c>
      <c r="W38" s="38">
        <v>221826472</v>
      </c>
    </row>
    <row r="39" spans="3:23" ht="49.5" customHeight="1" x14ac:dyDescent="0.3"/>
  </sheetData>
  <mergeCells count="71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C35:F35"/>
    <mergeCell ref="H35:I35"/>
    <mergeCell ref="D36:F36"/>
    <mergeCell ref="H36:I36"/>
    <mergeCell ref="C37:F37"/>
    <mergeCell ref="H37:I37"/>
    <mergeCell ref="C38:F38"/>
    <mergeCell ref="H38:I38"/>
  </mergeCells>
  <pageMargins left="1" right="1" top="1" bottom="1.01042007874016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0"/>
  <sheetViews>
    <sheetView showGridLines="0" topLeftCell="A29" workbookViewId="0">
      <selection activeCell="J49" activeCellId="2" sqref="C49:F49 G49:H49 J49:AM49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38" width="22.33203125" customWidth="1"/>
    <col min="39" max="39" width="13.77734375" customWidth="1"/>
    <col min="40" max="40" width="0" hidden="1" customWidth="1"/>
    <col min="41" max="41" width="1.21875" customWidth="1"/>
  </cols>
  <sheetData>
    <row r="1" spans="1:39" ht="17.25" customHeight="1" x14ac:dyDescent="0.3">
      <c r="A1" s="32" t="s">
        <v>1</v>
      </c>
      <c r="B1" s="30"/>
      <c r="C1" s="30"/>
      <c r="D1" s="30"/>
      <c r="F1" s="33" t="s">
        <v>500</v>
      </c>
      <c r="G1" s="30"/>
      <c r="H1" s="30"/>
    </row>
    <row r="2" spans="1:39" ht="18.75" customHeight="1" x14ac:dyDescent="0.3">
      <c r="A2" s="34" t="s">
        <v>3</v>
      </c>
      <c r="B2" s="30"/>
      <c r="C2" s="30"/>
      <c r="D2" s="30"/>
    </row>
    <row r="3" spans="1:39" ht="4.95" customHeight="1" x14ac:dyDescent="0.3"/>
    <row r="4" spans="1:39" ht="15" x14ac:dyDescent="0.3">
      <c r="AM4" s="1" t="s">
        <v>4</v>
      </c>
    </row>
    <row r="5" spans="1:39" ht="15" x14ac:dyDescent="0.3">
      <c r="C5" s="2" t="s">
        <v>5</v>
      </c>
      <c r="D5" s="29" t="s">
        <v>5</v>
      </c>
      <c r="E5" s="30"/>
      <c r="F5" s="30"/>
      <c r="G5" s="2" t="s">
        <v>20</v>
      </c>
      <c r="H5" s="29" t="s">
        <v>501</v>
      </c>
      <c r="I5" s="30"/>
      <c r="J5" s="2" t="s">
        <v>25</v>
      </c>
      <c r="K5" s="2" t="s">
        <v>502</v>
      </c>
      <c r="L5" s="2" t="s">
        <v>503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497</v>
      </c>
      <c r="Z5" s="2" t="s">
        <v>5</v>
      </c>
      <c r="AA5" s="2" t="s">
        <v>42</v>
      </c>
      <c r="AB5" s="2" t="s">
        <v>55</v>
      </c>
      <c r="AC5" s="2" t="s">
        <v>5</v>
      </c>
      <c r="AD5" s="2" t="s">
        <v>72</v>
      </c>
      <c r="AE5" s="2" t="s">
        <v>5</v>
      </c>
      <c r="AF5" s="2" t="s">
        <v>5</v>
      </c>
      <c r="AG5" s="2" t="s">
        <v>79</v>
      </c>
      <c r="AH5" s="2" t="s">
        <v>81</v>
      </c>
      <c r="AI5" s="2" t="s">
        <v>83</v>
      </c>
      <c r="AJ5" s="2" t="s">
        <v>87</v>
      </c>
      <c r="AK5" s="2" t="s">
        <v>5</v>
      </c>
      <c r="AL5" s="2" t="s">
        <v>5</v>
      </c>
      <c r="AM5" s="2" t="s">
        <v>5</v>
      </c>
    </row>
    <row r="6" spans="1:39" ht="45" x14ac:dyDescent="0.3">
      <c r="C6" s="2" t="s">
        <v>91</v>
      </c>
      <c r="D6" s="29" t="s">
        <v>92</v>
      </c>
      <c r="E6" s="30"/>
      <c r="F6" s="30"/>
      <c r="G6" s="2" t="s">
        <v>107</v>
      </c>
      <c r="H6" s="29" t="s">
        <v>504</v>
      </c>
      <c r="I6" s="30"/>
      <c r="J6" s="2" t="s">
        <v>112</v>
      </c>
      <c r="K6" s="2" t="s">
        <v>505</v>
      </c>
      <c r="L6" s="2" t="s">
        <v>506</v>
      </c>
      <c r="M6" s="2" t="s">
        <v>114</v>
      </c>
      <c r="N6" s="2" t="s">
        <v>115</v>
      </c>
      <c r="O6" s="2" t="s">
        <v>116</v>
      </c>
      <c r="P6" s="2" t="s">
        <v>117</v>
      </c>
      <c r="Q6" s="2" t="s">
        <v>118</v>
      </c>
      <c r="R6" s="2" t="s">
        <v>119</v>
      </c>
      <c r="S6" s="2" t="s">
        <v>120</v>
      </c>
      <c r="T6" s="2" t="s">
        <v>121</v>
      </c>
      <c r="U6" s="2" t="s">
        <v>122</v>
      </c>
      <c r="V6" s="2" t="s">
        <v>123</v>
      </c>
      <c r="W6" s="2" t="s">
        <v>124</v>
      </c>
      <c r="X6" s="2" t="s">
        <v>125</v>
      </c>
      <c r="Y6" s="2" t="s">
        <v>498</v>
      </c>
      <c r="Z6" s="2" t="s">
        <v>128</v>
      </c>
      <c r="AA6" s="2" t="s">
        <v>130</v>
      </c>
      <c r="AB6" s="2" t="s">
        <v>143</v>
      </c>
      <c r="AC6" s="2" t="s">
        <v>144</v>
      </c>
      <c r="AD6" s="2" t="s">
        <v>161</v>
      </c>
      <c r="AE6" s="2" t="s">
        <v>165</v>
      </c>
      <c r="AF6" s="2" t="s">
        <v>166</v>
      </c>
      <c r="AG6" s="2" t="s">
        <v>170</v>
      </c>
      <c r="AH6" s="2" t="s">
        <v>172</v>
      </c>
      <c r="AI6" s="2" t="s">
        <v>174</v>
      </c>
      <c r="AJ6" s="2" t="s">
        <v>178</v>
      </c>
      <c r="AK6" s="2" t="s">
        <v>499</v>
      </c>
      <c r="AL6" s="2" t="s">
        <v>179</v>
      </c>
      <c r="AM6" s="2" t="s">
        <v>183</v>
      </c>
    </row>
    <row r="7" spans="1:39" ht="15" x14ac:dyDescent="0.3">
      <c r="C7" s="1" t="s">
        <v>184</v>
      </c>
      <c r="D7" s="24" t="s">
        <v>185</v>
      </c>
      <c r="E7" s="25"/>
      <c r="F7" s="26"/>
      <c r="G7" s="3">
        <v>97560</v>
      </c>
      <c r="H7" s="27">
        <v>0</v>
      </c>
      <c r="I7" s="26"/>
      <c r="J7" s="3">
        <v>863058</v>
      </c>
      <c r="K7" s="3">
        <v>0</v>
      </c>
      <c r="L7" s="3">
        <v>2282616</v>
      </c>
      <c r="M7" s="3">
        <v>1425010</v>
      </c>
      <c r="N7" s="3">
        <v>-72910</v>
      </c>
      <c r="O7" s="3">
        <v>2666124</v>
      </c>
      <c r="P7" s="3">
        <v>-186922</v>
      </c>
      <c r="Q7" s="3">
        <v>4330398</v>
      </c>
      <c r="R7" s="3">
        <v>-189838</v>
      </c>
      <c r="S7" s="3">
        <v>13904744</v>
      </c>
      <c r="T7" s="3">
        <v>-375812</v>
      </c>
      <c r="U7" s="3">
        <v>198166</v>
      </c>
      <c r="V7" s="3">
        <v>420190</v>
      </c>
      <c r="W7" s="3">
        <v>2963933</v>
      </c>
      <c r="X7" s="3">
        <v>0</v>
      </c>
      <c r="Y7" s="3">
        <v>4486672</v>
      </c>
      <c r="Z7" s="3">
        <v>32812989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32812989</v>
      </c>
      <c r="AG7" s="3">
        <v>476257</v>
      </c>
      <c r="AH7" s="3">
        <v>0</v>
      </c>
      <c r="AI7" s="3">
        <v>0</v>
      </c>
      <c r="AJ7" s="3">
        <v>0</v>
      </c>
      <c r="AK7" s="3">
        <v>476257</v>
      </c>
      <c r="AL7" s="3">
        <v>33289246</v>
      </c>
      <c r="AM7" s="1">
        <v>132680727</v>
      </c>
    </row>
    <row r="8" spans="1:39" ht="15" x14ac:dyDescent="0.3">
      <c r="C8" s="1" t="s">
        <v>186</v>
      </c>
      <c r="D8" s="24" t="s">
        <v>187</v>
      </c>
      <c r="E8" s="25"/>
      <c r="F8" s="26"/>
      <c r="G8" s="3">
        <v>16963</v>
      </c>
      <c r="H8" s="27">
        <v>0</v>
      </c>
      <c r="I8" s="26"/>
      <c r="J8" s="3">
        <v>19787</v>
      </c>
      <c r="K8" s="3">
        <v>0</v>
      </c>
      <c r="L8" s="3">
        <v>139915</v>
      </c>
      <c r="M8" s="3">
        <v>38502</v>
      </c>
      <c r="N8" s="3">
        <v>-2256</v>
      </c>
      <c r="O8" s="3">
        <v>47689</v>
      </c>
      <c r="P8" s="3">
        <v>-4055</v>
      </c>
      <c r="Q8" s="3">
        <v>37272</v>
      </c>
      <c r="R8" s="3">
        <v>-3002</v>
      </c>
      <c r="S8" s="3">
        <v>341266</v>
      </c>
      <c r="T8" s="3">
        <v>-7861</v>
      </c>
      <c r="U8" s="3">
        <v>669</v>
      </c>
      <c r="V8" s="3">
        <v>4810</v>
      </c>
      <c r="W8" s="3">
        <v>47920</v>
      </c>
      <c r="X8" s="3">
        <v>0</v>
      </c>
      <c r="Y8" s="3">
        <v>156812</v>
      </c>
      <c r="Z8" s="3">
        <v>834437</v>
      </c>
      <c r="AA8" s="3">
        <v>17174</v>
      </c>
      <c r="AB8" s="3">
        <v>3000</v>
      </c>
      <c r="AC8" s="3">
        <v>20174</v>
      </c>
      <c r="AD8" s="3">
        <v>0</v>
      </c>
      <c r="AE8" s="3">
        <v>0</v>
      </c>
      <c r="AF8" s="3">
        <v>854611</v>
      </c>
      <c r="AG8" s="3">
        <v>0</v>
      </c>
      <c r="AH8" s="3">
        <v>0</v>
      </c>
      <c r="AI8" s="3">
        <v>31880</v>
      </c>
      <c r="AJ8" s="3">
        <v>0</v>
      </c>
      <c r="AK8" s="3">
        <v>31880</v>
      </c>
      <c r="AL8" s="3">
        <v>886492</v>
      </c>
      <c r="AM8" s="1">
        <v>3514079</v>
      </c>
    </row>
    <row r="9" spans="1:39" ht="15" x14ac:dyDescent="0.3">
      <c r="C9" s="1" t="s">
        <v>188</v>
      </c>
      <c r="D9" s="24" t="s">
        <v>189</v>
      </c>
      <c r="E9" s="25"/>
      <c r="F9" s="26"/>
      <c r="G9" s="3">
        <v>0</v>
      </c>
      <c r="H9" s="27">
        <v>0</v>
      </c>
      <c r="I9" s="26"/>
      <c r="J9" s="3">
        <v>141548</v>
      </c>
      <c r="K9" s="3">
        <v>0</v>
      </c>
      <c r="L9" s="3">
        <v>1715714</v>
      </c>
      <c r="M9" s="3">
        <v>101994</v>
      </c>
      <c r="N9" s="3">
        <v>6365</v>
      </c>
      <c r="O9" s="3">
        <v>451856</v>
      </c>
      <c r="P9" s="3">
        <v>5972</v>
      </c>
      <c r="Q9" s="3">
        <v>551703</v>
      </c>
      <c r="R9" s="3">
        <v>759</v>
      </c>
      <c r="S9" s="3">
        <v>1802535</v>
      </c>
      <c r="T9" s="3">
        <v>3855</v>
      </c>
      <c r="U9" s="3">
        <v>0</v>
      </c>
      <c r="V9" s="3">
        <v>0</v>
      </c>
      <c r="W9" s="3">
        <v>230186</v>
      </c>
      <c r="X9" s="3">
        <v>0</v>
      </c>
      <c r="Y9" s="3">
        <v>-49</v>
      </c>
      <c r="Z9" s="3">
        <v>5012442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5012442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5012442</v>
      </c>
      <c r="AM9" s="1">
        <v>20049764</v>
      </c>
    </row>
    <row r="10" spans="1:39" ht="15" x14ac:dyDescent="0.3">
      <c r="C10" s="1" t="s">
        <v>190</v>
      </c>
      <c r="D10" s="24" t="s">
        <v>191</v>
      </c>
      <c r="E10" s="25"/>
      <c r="F10" s="26"/>
      <c r="G10" s="3">
        <v>0</v>
      </c>
      <c r="H10" s="27">
        <v>0</v>
      </c>
      <c r="I10" s="26"/>
      <c r="J10" s="3">
        <v>410337</v>
      </c>
      <c r="K10" s="3">
        <v>14564</v>
      </c>
      <c r="L10" s="3">
        <v>41999</v>
      </c>
      <c r="M10" s="3">
        <v>746557</v>
      </c>
      <c r="N10" s="3">
        <v>-77743</v>
      </c>
      <c r="O10" s="3">
        <v>609542</v>
      </c>
      <c r="P10" s="3">
        <v>-37356</v>
      </c>
      <c r="Q10" s="3">
        <v>409501</v>
      </c>
      <c r="R10" s="3">
        <v>-3225</v>
      </c>
      <c r="S10" s="3">
        <v>1858293</v>
      </c>
      <c r="T10" s="3">
        <v>-222525</v>
      </c>
      <c r="U10" s="3">
        <v>0</v>
      </c>
      <c r="V10" s="3">
        <v>0</v>
      </c>
      <c r="W10" s="3">
        <v>0</v>
      </c>
      <c r="X10" s="3">
        <v>0</v>
      </c>
      <c r="Y10" s="3">
        <v>7622495</v>
      </c>
      <c r="Z10" s="3">
        <v>11372442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11372442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11372442</v>
      </c>
      <c r="AM10" s="1">
        <v>45489765</v>
      </c>
    </row>
    <row r="11" spans="1:39" ht="15" x14ac:dyDescent="0.3">
      <c r="C11" s="1" t="s">
        <v>192</v>
      </c>
      <c r="D11" s="24" t="s">
        <v>193</v>
      </c>
      <c r="E11" s="25"/>
      <c r="F11" s="26"/>
      <c r="G11" s="3">
        <v>0</v>
      </c>
      <c r="H11" s="27">
        <v>0</v>
      </c>
      <c r="I11" s="26"/>
      <c r="J11" s="3">
        <v>-12671</v>
      </c>
      <c r="K11" s="3">
        <v>0</v>
      </c>
      <c r="L11" s="3">
        <v>104820</v>
      </c>
      <c r="M11" s="3">
        <v>163595</v>
      </c>
      <c r="N11" s="3">
        <v>-15981</v>
      </c>
      <c r="O11" s="3">
        <v>127644</v>
      </c>
      <c r="P11" s="3">
        <v>-10421</v>
      </c>
      <c r="Q11" s="3">
        <v>29649</v>
      </c>
      <c r="R11" s="3">
        <v>-2725</v>
      </c>
      <c r="S11" s="3">
        <v>300709</v>
      </c>
      <c r="T11" s="3">
        <v>-14509</v>
      </c>
      <c r="U11" s="3">
        <v>0</v>
      </c>
      <c r="V11" s="3">
        <v>104701</v>
      </c>
      <c r="W11" s="3">
        <v>0</v>
      </c>
      <c r="X11" s="3">
        <v>0</v>
      </c>
      <c r="Y11" s="3">
        <v>270123</v>
      </c>
      <c r="Z11" s="3">
        <v>1044934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1044934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1044934</v>
      </c>
      <c r="AM11" s="1">
        <v>4179736</v>
      </c>
    </row>
    <row r="12" spans="1:39" ht="15" x14ac:dyDescent="0.3">
      <c r="C12" s="1" t="s">
        <v>194</v>
      </c>
      <c r="D12" s="24" t="s">
        <v>195</v>
      </c>
      <c r="E12" s="25"/>
      <c r="F12" s="26"/>
      <c r="G12" s="3">
        <v>0</v>
      </c>
      <c r="H12" s="27">
        <v>0</v>
      </c>
      <c r="I12" s="26"/>
      <c r="J12" s="3">
        <v>0</v>
      </c>
      <c r="K12" s="3">
        <v>0</v>
      </c>
      <c r="L12" s="3">
        <v>0</v>
      </c>
      <c r="M12" s="3">
        <v>18283</v>
      </c>
      <c r="N12" s="3">
        <v>-3591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191871</v>
      </c>
      <c r="Z12" s="3">
        <v>206563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206563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206563</v>
      </c>
      <c r="AM12" s="1">
        <v>826252</v>
      </c>
    </row>
    <row r="13" spans="1:39" ht="15" x14ac:dyDescent="0.3">
      <c r="C13" s="1" t="s">
        <v>196</v>
      </c>
      <c r="D13" s="24" t="s">
        <v>197</v>
      </c>
      <c r="E13" s="25"/>
      <c r="F13" s="26"/>
      <c r="G13" s="3">
        <v>0</v>
      </c>
      <c r="H13" s="27">
        <v>0</v>
      </c>
      <c r="I13" s="26"/>
      <c r="J13" s="3">
        <v>554527</v>
      </c>
      <c r="K13" s="3">
        <v>0</v>
      </c>
      <c r="L13" s="3">
        <v>2985284</v>
      </c>
      <c r="M13" s="3">
        <v>705092</v>
      </c>
      <c r="N13" s="3">
        <v>-32346</v>
      </c>
      <c r="O13" s="3">
        <v>4199893</v>
      </c>
      <c r="P13" s="3">
        <v>-171557</v>
      </c>
      <c r="Q13" s="3">
        <v>1250010</v>
      </c>
      <c r="R13" s="3">
        <v>0</v>
      </c>
      <c r="S13" s="3">
        <v>5979718</v>
      </c>
      <c r="T13" s="3">
        <v>245238</v>
      </c>
      <c r="U13" s="3">
        <v>353481</v>
      </c>
      <c r="V13" s="3">
        <v>2291299</v>
      </c>
      <c r="W13" s="3">
        <v>0</v>
      </c>
      <c r="X13" s="3">
        <v>0</v>
      </c>
      <c r="Y13" s="3">
        <v>5171633</v>
      </c>
      <c r="Z13" s="3">
        <v>23532273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23532273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23532273</v>
      </c>
      <c r="AM13" s="1">
        <v>94129091</v>
      </c>
    </row>
    <row r="14" spans="1:39" ht="15" x14ac:dyDescent="0.3">
      <c r="C14" s="1" t="s">
        <v>198</v>
      </c>
      <c r="D14" s="24" t="s">
        <v>199</v>
      </c>
      <c r="E14" s="25"/>
      <c r="F14" s="26"/>
      <c r="G14" s="3">
        <v>0</v>
      </c>
      <c r="H14" s="27">
        <v>159</v>
      </c>
      <c r="I14" s="26"/>
      <c r="J14" s="3">
        <v>7997</v>
      </c>
      <c r="K14" s="3">
        <v>0</v>
      </c>
      <c r="L14" s="3">
        <v>386144</v>
      </c>
      <c r="M14" s="3">
        <v>190887</v>
      </c>
      <c r="N14" s="3">
        <v>-9799</v>
      </c>
      <c r="O14" s="3">
        <v>89581</v>
      </c>
      <c r="P14" s="3">
        <v>-5325</v>
      </c>
      <c r="Q14" s="3">
        <v>50335</v>
      </c>
      <c r="R14" s="3">
        <v>-2302</v>
      </c>
      <c r="S14" s="3">
        <v>1355166</v>
      </c>
      <c r="T14" s="3">
        <v>-4875</v>
      </c>
      <c r="U14" s="3">
        <v>3763</v>
      </c>
      <c r="V14" s="3">
        <v>116490</v>
      </c>
      <c r="W14" s="3">
        <v>615</v>
      </c>
      <c r="X14" s="3">
        <v>0</v>
      </c>
      <c r="Y14" s="3">
        <v>510739</v>
      </c>
      <c r="Z14" s="3">
        <v>2689579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2689579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2689579</v>
      </c>
      <c r="AM14" s="1">
        <v>10758312</v>
      </c>
    </row>
    <row r="15" spans="1:39" ht="15" x14ac:dyDescent="0.3">
      <c r="C15" s="1" t="s">
        <v>200</v>
      </c>
      <c r="D15" s="24" t="s">
        <v>201</v>
      </c>
      <c r="E15" s="25"/>
      <c r="F15" s="26"/>
      <c r="G15" s="3">
        <v>0</v>
      </c>
      <c r="H15" s="27">
        <v>0</v>
      </c>
      <c r="I15" s="26"/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6583</v>
      </c>
      <c r="R15" s="3">
        <v>-585</v>
      </c>
      <c r="S15" s="3">
        <v>305532</v>
      </c>
      <c r="T15" s="3">
        <v>-13636</v>
      </c>
      <c r="U15" s="3">
        <v>4620</v>
      </c>
      <c r="V15" s="3">
        <v>231540</v>
      </c>
      <c r="W15" s="3">
        <v>0</v>
      </c>
      <c r="X15" s="3">
        <v>0</v>
      </c>
      <c r="Y15" s="3">
        <v>270135</v>
      </c>
      <c r="Z15" s="3">
        <v>804189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804189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804189</v>
      </c>
      <c r="AM15" s="1">
        <v>3216756</v>
      </c>
    </row>
    <row r="16" spans="1:39" ht="15" x14ac:dyDescent="0.3">
      <c r="C16" s="1" t="s">
        <v>202</v>
      </c>
      <c r="D16" s="24" t="s">
        <v>203</v>
      </c>
      <c r="E16" s="25"/>
      <c r="F16" s="26"/>
      <c r="G16" s="3">
        <v>0</v>
      </c>
      <c r="H16" s="27">
        <v>0</v>
      </c>
      <c r="I16" s="26"/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1305</v>
      </c>
      <c r="T16" s="3">
        <v>-1305</v>
      </c>
      <c r="U16" s="3">
        <v>0</v>
      </c>
      <c r="V16" s="3">
        <v>0</v>
      </c>
      <c r="W16" s="3">
        <v>0</v>
      </c>
      <c r="X16" s="3">
        <v>0</v>
      </c>
      <c r="Y16" s="3">
        <v>733958</v>
      </c>
      <c r="Z16" s="3">
        <v>733958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733958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733958</v>
      </c>
      <c r="AM16" s="1">
        <v>2935832</v>
      </c>
    </row>
    <row r="17" spans="3:39" ht="15" x14ac:dyDescent="0.3">
      <c r="C17" s="1" t="s">
        <v>204</v>
      </c>
      <c r="D17" s="24" t="s">
        <v>205</v>
      </c>
      <c r="E17" s="25"/>
      <c r="F17" s="26"/>
      <c r="G17" s="3">
        <v>1350</v>
      </c>
      <c r="H17" s="27">
        <v>0</v>
      </c>
      <c r="I17" s="26"/>
      <c r="J17" s="3">
        <v>11270</v>
      </c>
      <c r="K17" s="3">
        <v>0</v>
      </c>
      <c r="L17" s="3">
        <v>25329</v>
      </c>
      <c r="M17" s="3">
        <v>123803</v>
      </c>
      <c r="N17" s="3">
        <v>-14220</v>
      </c>
      <c r="O17" s="3">
        <v>14412</v>
      </c>
      <c r="P17" s="3">
        <v>-6724</v>
      </c>
      <c r="Q17" s="3">
        <v>5688</v>
      </c>
      <c r="R17" s="3">
        <v>-693</v>
      </c>
      <c r="S17" s="3">
        <v>60640</v>
      </c>
      <c r="T17" s="3">
        <v>-9073</v>
      </c>
      <c r="U17" s="3">
        <v>2010</v>
      </c>
      <c r="V17" s="3">
        <v>171669</v>
      </c>
      <c r="W17" s="3">
        <v>0</v>
      </c>
      <c r="X17" s="3">
        <v>0</v>
      </c>
      <c r="Y17" s="3">
        <v>125023</v>
      </c>
      <c r="Z17" s="3">
        <v>510486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510486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510486</v>
      </c>
      <c r="AM17" s="1">
        <v>2041942</v>
      </c>
    </row>
    <row r="18" spans="3:39" ht="15" x14ac:dyDescent="0.3">
      <c r="C18" s="1" t="s">
        <v>206</v>
      </c>
      <c r="D18" s="24" t="s">
        <v>207</v>
      </c>
      <c r="E18" s="25"/>
      <c r="F18" s="26"/>
      <c r="G18" s="3">
        <v>89877</v>
      </c>
      <c r="H18" s="27">
        <v>0</v>
      </c>
      <c r="I18" s="26"/>
      <c r="J18" s="3">
        <v>700999</v>
      </c>
      <c r="K18" s="3">
        <v>0</v>
      </c>
      <c r="L18" s="3">
        <v>2123767</v>
      </c>
      <c r="M18" s="3">
        <v>1576853</v>
      </c>
      <c r="N18" s="3">
        <v>-322292</v>
      </c>
      <c r="O18" s="3">
        <v>1413646</v>
      </c>
      <c r="P18" s="3">
        <v>-302372</v>
      </c>
      <c r="Q18" s="3">
        <v>880143</v>
      </c>
      <c r="R18" s="3">
        <v>-105348</v>
      </c>
      <c r="S18" s="3">
        <v>4796759</v>
      </c>
      <c r="T18" s="3">
        <v>-488116</v>
      </c>
      <c r="U18" s="3">
        <v>235464</v>
      </c>
      <c r="V18" s="3">
        <v>823462</v>
      </c>
      <c r="W18" s="3">
        <v>536805</v>
      </c>
      <c r="X18" s="3">
        <v>0</v>
      </c>
      <c r="Y18" s="3">
        <v>1646941</v>
      </c>
      <c r="Z18" s="3">
        <v>13606590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13606590</v>
      </c>
      <c r="AG18" s="3">
        <v>3943455</v>
      </c>
      <c r="AH18" s="3">
        <v>0</v>
      </c>
      <c r="AI18" s="3">
        <v>0</v>
      </c>
      <c r="AJ18" s="3">
        <v>0</v>
      </c>
      <c r="AK18" s="3">
        <v>3943455</v>
      </c>
      <c r="AL18" s="3">
        <v>17550046</v>
      </c>
      <c r="AM18" s="1">
        <v>66256724</v>
      </c>
    </row>
    <row r="19" spans="3:39" ht="15" x14ac:dyDescent="0.3">
      <c r="C19" s="1" t="s">
        <v>208</v>
      </c>
      <c r="D19" s="24" t="s">
        <v>209</v>
      </c>
      <c r="E19" s="25"/>
      <c r="F19" s="26"/>
      <c r="G19" s="3">
        <v>0</v>
      </c>
      <c r="H19" s="27">
        <v>0</v>
      </c>
      <c r="I19" s="26"/>
      <c r="J19" s="3">
        <v>67736</v>
      </c>
      <c r="K19" s="3">
        <v>0</v>
      </c>
      <c r="L19" s="3">
        <v>257430</v>
      </c>
      <c r="M19" s="3">
        <v>139134</v>
      </c>
      <c r="N19" s="3">
        <v>-19545</v>
      </c>
      <c r="O19" s="3">
        <v>349935</v>
      </c>
      <c r="P19" s="3">
        <v>-48697</v>
      </c>
      <c r="Q19" s="3">
        <v>73592</v>
      </c>
      <c r="R19" s="3">
        <v>-5663</v>
      </c>
      <c r="S19" s="3">
        <v>701362</v>
      </c>
      <c r="T19" s="3">
        <v>-28022</v>
      </c>
      <c r="U19" s="3">
        <v>9932</v>
      </c>
      <c r="V19" s="3">
        <v>272058</v>
      </c>
      <c r="W19" s="3">
        <v>228633</v>
      </c>
      <c r="X19" s="3">
        <v>0</v>
      </c>
      <c r="Y19" s="3">
        <v>760378</v>
      </c>
      <c r="Z19" s="3">
        <v>2758267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2758267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2758267</v>
      </c>
      <c r="AM19" s="1">
        <v>11033064</v>
      </c>
    </row>
    <row r="20" spans="3:39" ht="15" x14ac:dyDescent="0.3">
      <c r="C20" s="1" t="s">
        <v>210</v>
      </c>
      <c r="D20" s="24" t="s">
        <v>211</v>
      </c>
      <c r="E20" s="25"/>
      <c r="F20" s="26"/>
      <c r="G20" s="3">
        <v>20</v>
      </c>
      <c r="H20" s="27">
        <v>0</v>
      </c>
      <c r="I20" s="26"/>
      <c r="J20" s="3">
        <v>484213</v>
      </c>
      <c r="K20" s="3">
        <v>0</v>
      </c>
      <c r="L20" s="3">
        <v>1869365</v>
      </c>
      <c r="M20" s="3">
        <v>1627049</v>
      </c>
      <c r="N20" s="3">
        <v>-168883</v>
      </c>
      <c r="O20" s="3">
        <v>1960317</v>
      </c>
      <c r="P20" s="3">
        <v>52707</v>
      </c>
      <c r="Q20" s="3">
        <v>0</v>
      </c>
      <c r="R20" s="3">
        <v>0</v>
      </c>
      <c r="S20" s="3">
        <v>4370462</v>
      </c>
      <c r="T20" s="3">
        <v>-364104</v>
      </c>
      <c r="U20" s="3">
        <v>239376</v>
      </c>
      <c r="V20" s="3">
        <v>0</v>
      </c>
      <c r="W20" s="3">
        <v>0</v>
      </c>
      <c r="X20" s="3">
        <v>0</v>
      </c>
      <c r="Y20" s="3">
        <v>9344065</v>
      </c>
      <c r="Z20" s="3">
        <v>19414591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19414591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19414591</v>
      </c>
      <c r="AM20" s="1">
        <v>77658360</v>
      </c>
    </row>
    <row r="21" spans="3:39" ht="15" x14ac:dyDescent="0.3">
      <c r="C21" s="1" t="s">
        <v>212</v>
      </c>
      <c r="D21" s="24" t="s">
        <v>213</v>
      </c>
      <c r="E21" s="25"/>
      <c r="F21" s="26"/>
      <c r="G21" s="3">
        <v>0</v>
      </c>
      <c r="H21" s="27">
        <v>0</v>
      </c>
      <c r="I21" s="26"/>
      <c r="J21" s="3">
        <v>0</v>
      </c>
      <c r="K21" s="3">
        <v>0</v>
      </c>
      <c r="L21" s="3">
        <v>0</v>
      </c>
      <c r="M21" s="3">
        <v>767740</v>
      </c>
      <c r="N21" s="3">
        <v>-25700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411629</v>
      </c>
      <c r="Z21" s="3">
        <v>1153669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1153669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1153669</v>
      </c>
      <c r="AM21" s="1">
        <v>4614676</v>
      </c>
    </row>
    <row r="22" spans="3:39" ht="15" x14ac:dyDescent="0.3">
      <c r="C22" s="1" t="s">
        <v>214</v>
      </c>
      <c r="D22" s="24" t="s">
        <v>215</v>
      </c>
      <c r="E22" s="25"/>
      <c r="F22" s="26"/>
      <c r="G22" s="3">
        <v>0</v>
      </c>
      <c r="H22" s="27">
        <v>0</v>
      </c>
      <c r="I22" s="26"/>
      <c r="J22" s="3">
        <v>0</v>
      </c>
      <c r="K22" s="3">
        <v>0</v>
      </c>
      <c r="L22" s="3">
        <v>0</v>
      </c>
      <c r="M22" s="3">
        <v>14430</v>
      </c>
      <c r="N22" s="3">
        <v>-520</v>
      </c>
      <c r="O22" s="3">
        <v>3739</v>
      </c>
      <c r="P22" s="3">
        <v>-175</v>
      </c>
      <c r="Q22" s="3">
        <v>4527</v>
      </c>
      <c r="R22" s="3">
        <v>-300</v>
      </c>
      <c r="S22" s="3">
        <v>97385</v>
      </c>
      <c r="T22" s="3">
        <v>-1330</v>
      </c>
      <c r="U22" s="3">
        <v>0</v>
      </c>
      <c r="V22" s="3">
        <v>0</v>
      </c>
      <c r="W22" s="3">
        <v>568375</v>
      </c>
      <c r="X22" s="3">
        <v>0</v>
      </c>
      <c r="Y22" s="3">
        <v>0</v>
      </c>
      <c r="Z22" s="3">
        <v>686134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686134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686134</v>
      </c>
      <c r="AM22" s="1">
        <v>2744533</v>
      </c>
    </row>
    <row r="23" spans="3:39" ht="15" x14ac:dyDescent="0.3">
      <c r="C23" s="1" t="s">
        <v>216</v>
      </c>
      <c r="D23" s="24" t="s">
        <v>217</v>
      </c>
      <c r="E23" s="25"/>
      <c r="F23" s="26"/>
      <c r="G23" s="3">
        <v>0</v>
      </c>
      <c r="H23" s="27">
        <v>0</v>
      </c>
      <c r="I23" s="26"/>
      <c r="J23" s="3">
        <v>1391</v>
      </c>
      <c r="K23" s="3">
        <v>0</v>
      </c>
      <c r="L23" s="3">
        <v>54412</v>
      </c>
      <c r="M23" s="3">
        <v>1749295</v>
      </c>
      <c r="N23" s="3">
        <v>-2816</v>
      </c>
      <c r="O23" s="3">
        <v>137785</v>
      </c>
      <c r="P23" s="3">
        <v>-7355</v>
      </c>
      <c r="Q23" s="3">
        <v>78137</v>
      </c>
      <c r="R23" s="3">
        <v>0</v>
      </c>
      <c r="S23" s="3">
        <v>111160</v>
      </c>
      <c r="T23" s="3">
        <v>-1173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2120838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2120838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2120838</v>
      </c>
      <c r="AM23" s="1">
        <v>8483350</v>
      </c>
    </row>
    <row r="24" spans="3:39" ht="15" x14ac:dyDescent="0.3">
      <c r="C24" s="1" t="s">
        <v>218</v>
      </c>
      <c r="D24" s="24" t="s">
        <v>219</v>
      </c>
      <c r="E24" s="25"/>
      <c r="F24" s="26"/>
      <c r="G24" s="3">
        <v>0</v>
      </c>
      <c r="H24" s="27">
        <v>0</v>
      </c>
      <c r="I24" s="26"/>
      <c r="J24" s="3">
        <v>201</v>
      </c>
      <c r="K24" s="3">
        <v>0</v>
      </c>
      <c r="L24" s="3">
        <v>49099</v>
      </c>
      <c r="M24" s="3">
        <v>46790</v>
      </c>
      <c r="N24" s="3">
        <v>0</v>
      </c>
      <c r="O24" s="3">
        <v>42472</v>
      </c>
      <c r="P24" s="3">
        <v>0</v>
      </c>
      <c r="Q24" s="3">
        <v>57622</v>
      </c>
      <c r="R24" s="3">
        <v>0</v>
      </c>
      <c r="S24" s="3">
        <v>538614</v>
      </c>
      <c r="T24" s="3">
        <v>-1625</v>
      </c>
      <c r="U24" s="3">
        <v>3888</v>
      </c>
      <c r="V24" s="3">
        <v>299861</v>
      </c>
      <c r="W24" s="3">
        <v>0</v>
      </c>
      <c r="X24" s="3">
        <v>0</v>
      </c>
      <c r="Y24" s="3">
        <v>548281</v>
      </c>
      <c r="Z24" s="3">
        <v>1585206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1585206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1585206</v>
      </c>
      <c r="AM24" s="1">
        <v>6340821</v>
      </c>
    </row>
    <row r="25" spans="3:39" ht="15" x14ac:dyDescent="0.3">
      <c r="C25" s="1" t="s">
        <v>220</v>
      </c>
      <c r="D25" s="24" t="s">
        <v>221</v>
      </c>
      <c r="E25" s="25"/>
      <c r="F25" s="26"/>
      <c r="G25" s="3">
        <v>0</v>
      </c>
      <c r="H25" s="27">
        <v>0</v>
      </c>
      <c r="I25" s="26"/>
      <c r="J25" s="3">
        <v>564917</v>
      </c>
      <c r="K25" s="3">
        <v>0</v>
      </c>
      <c r="L25" s="3">
        <v>0</v>
      </c>
      <c r="M25" s="3">
        <v>695416</v>
      </c>
      <c r="N25" s="3">
        <v>-36132</v>
      </c>
      <c r="O25" s="3">
        <v>1456445</v>
      </c>
      <c r="P25" s="3">
        <v>-126140</v>
      </c>
      <c r="Q25" s="3">
        <v>1842151</v>
      </c>
      <c r="R25" s="3">
        <v>-57757</v>
      </c>
      <c r="S25" s="3">
        <v>2220987</v>
      </c>
      <c r="T25" s="3">
        <v>-90594</v>
      </c>
      <c r="U25" s="3">
        <v>0</v>
      </c>
      <c r="V25" s="3">
        <v>0</v>
      </c>
      <c r="W25" s="3">
        <v>0</v>
      </c>
      <c r="X25" s="3">
        <v>0</v>
      </c>
      <c r="Y25" s="3">
        <v>7505743</v>
      </c>
      <c r="Z25" s="3">
        <v>13975037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13975037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13975037</v>
      </c>
      <c r="AM25" s="1">
        <v>55900147</v>
      </c>
    </row>
    <row r="26" spans="3:39" ht="15" x14ac:dyDescent="0.3">
      <c r="C26" s="1" t="s">
        <v>222</v>
      </c>
      <c r="D26" s="24" t="s">
        <v>223</v>
      </c>
      <c r="E26" s="25"/>
      <c r="F26" s="26"/>
      <c r="G26" s="3">
        <v>0</v>
      </c>
      <c r="H26" s="27">
        <v>0</v>
      </c>
      <c r="I26" s="26"/>
      <c r="J26" s="3">
        <v>35540</v>
      </c>
      <c r="K26" s="3">
        <v>0</v>
      </c>
      <c r="L26" s="3">
        <v>0</v>
      </c>
      <c r="M26" s="3">
        <v>568348</v>
      </c>
      <c r="N26" s="3">
        <v>0</v>
      </c>
      <c r="O26" s="3">
        <v>0</v>
      </c>
      <c r="P26" s="3">
        <v>0</v>
      </c>
      <c r="Q26" s="3">
        <v>281515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885404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885404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885404</v>
      </c>
      <c r="AM26" s="1">
        <v>3541615</v>
      </c>
    </row>
    <row r="27" spans="3:39" ht="15" x14ac:dyDescent="0.3">
      <c r="C27" s="1" t="s">
        <v>224</v>
      </c>
      <c r="D27" s="24" t="s">
        <v>225</v>
      </c>
      <c r="E27" s="25"/>
      <c r="F27" s="26"/>
      <c r="G27" s="3">
        <v>0</v>
      </c>
      <c r="H27" s="27">
        <v>0</v>
      </c>
      <c r="I27" s="26"/>
      <c r="J27" s="3">
        <v>0</v>
      </c>
      <c r="K27" s="3">
        <v>0</v>
      </c>
      <c r="L27" s="3">
        <v>0</v>
      </c>
      <c r="M27" s="3">
        <v>-1280</v>
      </c>
      <c r="N27" s="3">
        <v>1280</v>
      </c>
      <c r="O27" s="3">
        <v>-320</v>
      </c>
      <c r="P27" s="3">
        <v>320</v>
      </c>
      <c r="Q27" s="3">
        <v>-341</v>
      </c>
      <c r="R27" s="3">
        <v>341</v>
      </c>
      <c r="S27" s="3">
        <v>-3409</v>
      </c>
      <c r="T27" s="3">
        <v>3409</v>
      </c>
      <c r="U27" s="3">
        <v>0</v>
      </c>
      <c r="V27" s="3">
        <v>0</v>
      </c>
      <c r="W27" s="3">
        <v>0</v>
      </c>
      <c r="X27" s="3">
        <v>0</v>
      </c>
      <c r="Y27" s="3">
        <v>726586</v>
      </c>
      <c r="Z27" s="3">
        <v>726586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726586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726586</v>
      </c>
      <c r="AM27" s="1">
        <v>2906344</v>
      </c>
    </row>
    <row r="28" spans="3:39" ht="15" x14ac:dyDescent="0.3">
      <c r="C28" s="1" t="s">
        <v>226</v>
      </c>
      <c r="D28" s="24" t="s">
        <v>227</v>
      </c>
      <c r="E28" s="25"/>
      <c r="F28" s="26"/>
      <c r="G28" s="3">
        <v>0</v>
      </c>
      <c r="H28" s="27">
        <v>0</v>
      </c>
      <c r="I28" s="26"/>
      <c r="J28" s="3">
        <v>0</v>
      </c>
      <c r="K28" s="3">
        <v>0</v>
      </c>
      <c r="L28" s="3">
        <v>313289</v>
      </c>
      <c r="M28" s="3">
        <v>0</v>
      </c>
      <c r="N28" s="3">
        <v>0</v>
      </c>
      <c r="O28" s="3">
        <v>15207</v>
      </c>
      <c r="P28" s="3">
        <v>0</v>
      </c>
      <c r="Q28" s="3">
        <v>0</v>
      </c>
      <c r="R28" s="3">
        <v>0</v>
      </c>
      <c r="S28" s="3">
        <v>447968</v>
      </c>
      <c r="T28" s="3">
        <v>-33120</v>
      </c>
      <c r="U28" s="3">
        <v>2814</v>
      </c>
      <c r="V28" s="3">
        <v>296379</v>
      </c>
      <c r="W28" s="3">
        <v>0</v>
      </c>
      <c r="X28" s="3">
        <v>0</v>
      </c>
      <c r="Y28" s="3">
        <v>371739</v>
      </c>
      <c r="Z28" s="3">
        <v>1414276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1414276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1414276</v>
      </c>
      <c r="AM28" s="1">
        <v>5657104</v>
      </c>
    </row>
    <row r="29" spans="3:39" ht="15" x14ac:dyDescent="0.3">
      <c r="C29" s="1" t="s">
        <v>228</v>
      </c>
      <c r="D29" s="24" t="s">
        <v>229</v>
      </c>
      <c r="E29" s="25"/>
      <c r="F29" s="26"/>
      <c r="G29" s="3">
        <v>0</v>
      </c>
      <c r="H29" s="27">
        <v>0</v>
      </c>
      <c r="I29" s="26"/>
      <c r="J29" s="3">
        <v>122</v>
      </c>
      <c r="K29" s="3">
        <v>0</v>
      </c>
      <c r="L29" s="3">
        <v>5480</v>
      </c>
      <c r="M29" s="3">
        <v>0</v>
      </c>
      <c r="N29" s="3">
        <v>0</v>
      </c>
      <c r="O29" s="3">
        <v>0</v>
      </c>
      <c r="P29" s="3">
        <v>0</v>
      </c>
      <c r="Q29" s="3">
        <v>13110</v>
      </c>
      <c r="R29" s="3">
        <v>766</v>
      </c>
      <c r="S29" s="3">
        <v>19880</v>
      </c>
      <c r="T29" s="3">
        <v>5413</v>
      </c>
      <c r="U29" s="3">
        <v>895</v>
      </c>
      <c r="V29" s="3">
        <v>0</v>
      </c>
      <c r="W29" s="3">
        <v>5442</v>
      </c>
      <c r="X29" s="3">
        <v>0</v>
      </c>
      <c r="Y29" s="3">
        <v>183308</v>
      </c>
      <c r="Z29" s="3">
        <v>234417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234417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234417</v>
      </c>
      <c r="AM29" s="1">
        <v>937667</v>
      </c>
    </row>
    <row r="30" spans="3:39" ht="15" x14ac:dyDescent="0.3">
      <c r="C30" s="1" t="s">
        <v>230</v>
      </c>
      <c r="D30" s="24" t="s">
        <v>231</v>
      </c>
      <c r="E30" s="25"/>
      <c r="F30" s="26"/>
      <c r="G30" s="3">
        <v>0</v>
      </c>
      <c r="H30" s="27">
        <v>0</v>
      </c>
      <c r="I30" s="26"/>
      <c r="J30" s="3">
        <v>83</v>
      </c>
      <c r="K30" s="3">
        <v>0</v>
      </c>
      <c r="L30" s="3">
        <v>5708</v>
      </c>
      <c r="M30" s="3">
        <v>0</v>
      </c>
      <c r="N30" s="3">
        <v>0</v>
      </c>
      <c r="O30" s="3">
        <v>0</v>
      </c>
      <c r="P30" s="3">
        <v>-18</v>
      </c>
      <c r="Q30" s="3">
        <v>0</v>
      </c>
      <c r="R30" s="3">
        <v>0</v>
      </c>
      <c r="S30" s="3">
        <v>32943</v>
      </c>
      <c r="T30" s="3">
        <v>-1195</v>
      </c>
      <c r="U30" s="3">
        <v>0</v>
      </c>
      <c r="V30" s="3">
        <v>116</v>
      </c>
      <c r="W30" s="3">
        <v>0</v>
      </c>
      <c r="X30" s="3">
        <v>0</v>
      </c>
      <c r="Y30" s="3">
        <v>152976</v>
      </c>
      <c r="Z30" s="3">
        <v>190614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190614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190614</v>
      </c>
      <c r="AM30" s="1">
        <v>762455</v>
      </c>
    </row>
    <row r="31" spans="3:39" ht="15" x14ac:dyDescent="0.3">
      <c r="C31" s="1" t="s">
        <v>232</v>
      </c>
      <c r="D31" s="24" t="s">
        <v>233</v>
      </c>
      <c r="E31" s="25"/>
      <c r="F31" s="26"/>
      <c r="G31" s="3">
        <v>0</v>
      </c>
      <c r="H31" s="27">
        <v>0</v>
      </c>
      <c r="I31" s="26"/>
      <c r="J31" s="3">
        <v>25535</v>
      </c>
      <c r="K31" s="3">
        <v>0</v>
      </c>
      <c r="L31" s="3">
        <v>206185</v>
      </c>
      <c r="M31" s="3">
        <v>25732</v>
      </c>
      <c r="N31" s="3">
        <v>-11164</v>
      </c>
      <c r="O31" s="3">
        <v>83894</v>
      </c>
      <c r="P31" s="3">
        <v>-27763</v>
      </c>
      <c r="Q31" s="3">
        <v>21519</v>
      </c>
      <c r="R31" s="3">
        <v>-5044</v>
      </c>
      <c r="S31" s="3">
        <v>558721</v>
      </c>
      <c r="T31" s="3">
        <v>-200147</v>
      </c>
      <c r="U31" s="3">
        <v>0</v>
      </c>
      <c r="V31" s="3">
        <v>230676</v>
      </c>
      <c r="W31" s="3">
        <v>16699</v>
      </c>
      <c r="X31" s="3">
        <v>0</v>
      </c>
      <c r="Y31" s="3">
        <v>270207</v>
      </c>
      <c r="Z31" s="3">
        <v>1195054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1195054</v>
      </c>
      <c r="AG31" s="3">
        <v>263773</v>
      </c>
      <c r="AH31" s="3">
        <v>0</v>
      </c>
      <c r="AI31" s="3">
        <v>0</v>
      </c>
      <c r="AJ31" s="3">
        <v>0</v>
      </c>
      <c r="AK31" s="3">
        <v>263773</v>
      </c>
      <c r="AL31" s="3">
        <v>1458828</v>
      </c>
      <c r="AM31" s="1">
        <v>5571532</v>
      </c>
    </row>
    <row r="32" spans="3:39" ht="15" x14ac:dyDescent="0.3">
      <c r="C32" s="1" t="s">
        <v>234</v>
      </c>
      <c r="D32" s="24" t="s">
        <v>235</v>
      </c>
      <c r="E32" s="25"/>
      <c r="F32" s="26"/>
      <c r="G32" s="3">
        <v>42</v>
      </c>
      <c r="H32" s="27">
        <v>0</v>
      </c>
      <c r="I32" s="26"/>
      <c r="J32" s="3">
        <v>34420</v>
      </c>
      <c r="K32" s="3">
        <v>0</v>
      </c>
      <c r="L32" s="3">
        <v>186363</v>
      </c>
      <c r="M32" s="3">
        <v>67014</v>
      </c>
      <c r="N32" s="3">
        <v>-6967</v>
      </c>
      <c r="O32" s="3">
        <v>172983</v>
      </c>
      <c r="P32" s="3">
        <v>-14718</v>
      </c>
      <c r="Q32" s="3">
        <v>471</v>
      </c>
      <c r="R32" s="3">
        <v>60</v>
      </c>
      <c r="S32" s="3">
        <v>426139</v>
      </c>
      <c r="T32" s="3">
        <v>-6987</v>
      </c>
      <c r="U32" s="3">
        <v>2464</v>
      </c>
      <c r="V32" s="3">
        <v>712566</v>
      </c>
      <c r="W32" s="3">
        <v>0</v>
      </c>
      <c r="X32" s="3">
        <v>0</v>
      </c>
      <c r="Y32" s="3">
        <v>856298</v>
      </c>
      <c r="Z32" s="3">
        <v>2430153</v>
      </c>
      <c r="AA32" s="3">
        <v>0</v>
      </c>
      <c r="AB32" s="3">
        <v>0</v>
      </c>
      <c r="AC32" s="3">
        <v>0</v>
      </c>
      <c r="AD32" s="3">
        <v>12500</v>
      </c>
      <c r="AE32" s="3">
        <v>12500</v>
      </c>
      <c r="AF32" s="3">
        <v>2442653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2442653</v>
      </c>
      <c r="AM32" s="1">
        <v>9770607</v>
      </c>
    </row>
    <row r="33" spans="3:39" ht="15" x14ac:dyDescent="0.3">
      <c r="C33" s="1" t="s">
        <v>236</v>
      </c>
      <c r="D33" s="24" t="s">
        <v>237</v>
      </c>
      <c r="E33" s="25"/>
      <c r="F33" s="26"/>
      <c r="G33" s="3">
        <v>0</v>
      </c>
      <c r="H33" s="27">
        <v>0</v>
      </c>
      <c r="I33" s="26"/>
      <c r="J33" s="3">
        <v>965</v>
      </c>
      <c r="K33" s="3">
        <v>0</v>
      </c>
      <c r="L33" s="3">
        <v>0</v>
      </c>
      <c r="M33" s="3">
        <v>90137</v>
      </c>
      <c r="N33" s="3">
        <v>-7349</v>
      </c>
      <c r="O33" s="3">
        <v>193013</v>
      </c>
      <c r="P33" s="3">
        <v>-18410</v>
      </c>
      <c r="Q33" s="3">
        <v>164388</v>
      </c>
      <c r="R33" s="3">
        <v>-1078</v>
      </c>
      <c r="S33" s="3">
        <v>251947</v>
      </c>
      <c r="T33" s="3">
        <v>-5976</v>
      </c>
      <c r="U33" s="3">
        <v>0</v>
      </c>
      <c r="V33" s="3">
        <v>0</v>
      </c>
      <c r="W33" s="3">
        <v>0</v>
      </c>
      <c r="X33" s="3">
        <v>0</v>
      </c>
      <c r="Y33" s="3">
        <v>1178119</v>
      </c>
      <c r="Z33" s="3">
        <v>1845756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1845756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1845756</v>
      </c>
      <c r="AM33" s="1">
        <v>7383024</v>
      </c>
    </row>
    <row r="34" spans="3:39" ht="15" x14ac:dyDescent="0.3">
      <c r="C34" s="1" t="s">
        <v>238</v>
      </c>
      <c r="D34" s="24" t="s">
        <v>239</v>
      </c>
      <c r="E34" s="25"/>
      <c r="F34" s="26"/>
      <c r="G34" s="3">
        <v>0</v>
      </c>
      <c r="H34" s="27">
        <v>0</v>
      </c>
      <c r="I34" s="26"/>
      <c r="J34" s="3">
        <v>8</v>
      </c>
      <c r="K34" s="3">
        <v>0</v>
      </c>
      <c r="L34" s="3">
        <v>76438</v>
      </c>
      <c r="M34" s="3">
        <v>40836</v>
      </c>
      <c r="N34" s="3">
        <v>-2922</v>
      </c>
      <c r="O34" s="3">
        <v>73788</v>
      </c>
      <c r="P34" s="3">
        <v>-8231</v>
      </c>
      <c r="Q34" s="3">
        <v>36961</v>
      </c>
      <c r="R34" s="3">
        <v>-3425</v>
      </c>
      <c r="S34" s="3">
        <v>172744</v>
      </c>
      <c r="T34" s="3">
        <v>-23520</v>
      </c>
      <c r="U34" s="3">
        <v>473</v>
      </c>
      <c r="V34" s="3">
        <v>193008</v>
      </c>
      <c r="W34" s="3">
        <v>0</v>
      </c>
      <c r="X34" s="3">
        <v>0</v>
      </c>
      <c r="Y34" s="3">
        <v>91387</v>
      </c>
      <c r="Z34" s="3">
        <v>647546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647546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647546</v>
      </c>
      <c r="AM34" s="1">
        <v>2590183</v>
      </c>
    </row>
    <row r="35" spans="3:39" ht="15" x14ac:dyDescent="0.3">
      <c r="C35" s="1" t="s">
        <v>240</v>
      </c>
      <c r="D35" s="24" t="s">
        <v>241</v>
      </c>
      <c r="E35" s="25"/>
      <c r="F35" s="26"/>
      <c r="G35" s="3">
        <v>0</v>
      </c>
      <c r="H35" s="27">
        <v>0</v>
      </c>
      <c r="I35" s="26"/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520807</v>
      </c>
      <c r="Z35" s="3">
        <v>520807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520807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520807</v>
      </c>
      <c r="AM35" s="1">
        <v>2083228</v>
      </c>
    </row>
    <row r="36" spans="3:39" ht="15" x14ac:dyDescent="0.3">
      <c r="C36" s="1" t="s">
        <v>242</v>
      </c>
      <c r="D36" s="24" t="s">
        <v>243</v>
      </c>
      <c r="E36" s="25"/>
      <c r="F36" s="26"/>
      <c r="G36" s="3">
        <v>0</v>
      </c>
      <c r="H36" s="27">
        <v>0</v>
      </c>
      <c r="I36" s="26"/>
      <c r="J36" s="3">
        <v>148353</v>
      </c>
      <c r="K36" s="3">
        <v>0</v>
      </c>
      <c r="L36" s="3">
        <v>248985</v>
      </c>
      <c r="M36" s="3">
        <v>280302</v>
      </c>
      <c r="N36" s="3">
        <v>-25380</v>
      </c>
      <c r="O36" s="3">
        <v>684556</v>
      </c>
      <c r="P36" s="3">
        <v>-79049</v>
      </c>
      <c r="Q36" s="3">
        <v>614005</v>
      </c>
      <c r="R36" s="3">
        <v>-20447</v>
      </c>
      <c r="S36" s="3">
        <v>1792726</v>
      </c>
      <c r="T36" s="3">
        <v>-65548</v>
      </c>
      <c r="U36" s="3">
        <v>6525</v>
      </c>
      <c r="V36" s="3">
        <v>211486</v>
      </c>
      <c r="W36" s="3">
        <v>229994</v>
      </c>
      <c r="X36" s="3">
        <v>0</v>
      </c>
      <c r="Y36" s="3">
        <v>420042</v>
      </c>
      <c r="Z36" s="3">
        <v>4446552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4446552</v>
      </c>
      <c r="AG36" s="3">
        <v>223997</v>
      </c>
      <c r="AH36" s="3">
        <v>5053</v>
      </c>
      <c r="AI36" s="3">
        <v>0</v>
      </c>
      <c r="AJ36" s="3">
        <v>0</v>
      </c>
      <c r="AK36" s="3">
        <v>229050</v>
      </c>
      <c r="AL36" s="3">
        <v>4675603</v>
      </c>
      <c r="AM36" s="1">
        <v>18473357</v>
      </c>
    </row>
    <row r="37" spans="3:39" ht="15" x14ac:dyDescent="0.3">
      <c r="C37" s="1" t="s">
        <v>244</v>
      </c>
      <c r="D37" s="24" t="s">
        <v>245</v>
      </c>
      <c r="E37" s="25"/>
      <c r="F37" s="26"/>
      <c r="G37" s="3">
        <v>0</v>
      </c>
      <c r="H37" s="27">
        <v>0</v>
      </c>
      <c r="I37" s="26"/>
      <c r="J37" s="3">
        <v>42176</v>
      </c>
      <c r="K37" s="3">
        <v>0</v>
      </c>
      <c r="L37" s="3">
        <v>85937</v>
      </c>
      <c r="M37" s="3">
        <v>81575</v>
      </c>
      <c r="N37" s="3">
        <v>-4738</v>
      </c>
      <c r="O37" s="3">
        <v>122048</v>
      </c>
      <c r="P37" s="3">
        <v>-7844</v>
      </c>
      <c r="Q37" s="3">
        <v>297469</v>
      </c>
      <c r="R37" s="3">
        <v>-4558</v>
      </c>
      <c r="S37" s="3">
        <v>756980</v>
      </c>
      <c r="T37" s="3">
        <v>-15505</v>
      </c>
      <c r="U37" s="3">
        <v>5773</v>
      </c>
      <c r="V37" s="3">
        <v>34871</v>
      </c>
      <c r="W37" s="3">
        <v>91619</v>
      </c>
      <c r="X37" s="3">
        <v>0</v>
      </c>
      <c r="Y37" s="3">
        <v>182357</v>
      </c>
      <c r="Z37" s="3">
        <v>1668162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1668162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1668162</v>
      </c>
      <c r="AM37" s="1">
        <v>6672646</v>
      </c>
    </row>
    <row r="38" spans="3:39" ht="15" x14ac:dyDescent="0.3">
      <c r="C38" s="1" t="s">
        <v>246</v>
      </c>
      <c r="D38" s="24" t="s">
        <v>247</v>
      </c>
      <c r="E38" s="25"/>
      <c r="F38" s="26"/>
      <c r="G38" s="3">
        <v>0</v>
      </c>
      <c r="H38" s="27">
        <v>0</v>
      </c>
      <c r="I38" s="26"/>
      <c r="J38" s="3">
        <v>0</v>
      </c>
      <c r="K38" s="3">
        <v>0</v>
      </c>
      <c r="L38" s="3">
        <v>0</v>
      </c>
      <c r="M38" s="3">
        <v>335411</v>
      </c>
      <c r="N38" s="3">
        <v>-12772</v>
      </c>
      <c r="O38" s="3">
        <v>326005</v>
      </c>
      <c r="P38" s="3">
        <v>-15816</v>
      </c>
      <c r="Q38" s="3">
        <v>613237</v>
      </c>
      <c r="R38" s="3">
        <v>-10210</v>
      </c>
      <c r="S38" s="3">
        <v>227368</v>
      </c>
      <c r="T38" s="3">
        <v>-1520</v>
      </c>
      <c r="U38" s="3">
        <v>0</v>
      </c>
      <c r="V38" s="3">
        <v>0</v>
      </c>
      <c r="W38" s="3">
        <v>0</v>
      </c>
      <c r="X38" s="3">
        <v>1855953</v>
      </c>
      <c r="Y38" s="3">
        <v>0</v>
      </c>
      <c r="Z38" s="3">
        <v>3317656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3317656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3317656</v>
      </c>
      <c r="AM38" s="1">
        <v>13270624</v>
      </c>
    </row>
    <row r="39" spans="3:39" ht="15" x14ac:dyDescent="0.3">
      <c r="C39" s="1" t="s">
        <v>248</v>
      </c>
      <c r="D39" s="24" t="s">
        <v>249</v>
      </c>
      <c r="E39" s="25"/>
      <c r="F39" s="26"/>
      <c r="G39" s="3">
        <v>0</v>
      </c>
      <c r="H39" s="27">
        <v>0</v>
      </c>
      <c r="I39" s="26"/>
      <c r="J39" s="3">
        <v>360376</v>
      </c>
      <c r="K39" s="3">
        <v>0</v>
      </c>
      <c r="L39" s="3">
        <v>2211804</v>
      </c>
      <c r="M39" s="3">
        <v>434029</v>
      </c>
      <c r="N39" s="3">
        <v>-43716</v>
      </c>
      <c r="O39" s="3">
        <v>1212431</v>
      </c>
      <c r="P39" s="3">
        <v>-139549</v>
      </c>
      <c r="Q39" s="3">
        <v>962444</v>
      </c>
      <c r="R39" s="3">
        <v>-18782</v>
      </c>
      <c r="S39" s="3">
        <v>2842181</v>
      </c>
      <c r="T39" s="3">
        <v>-56871</v>
      </c>
      <c r="U39" s="3">
        <v>49310</v>
      </c>
      <c r="V39" s="3">
        <v>141579</v>
      </c>
      <c r="W39" s="3">
        <v>223730</v>
      </c>
      <c r="X39" s="3">
        <v>0</v>
      </c>
      <c r="Y39" s="3">
        <v>1414048</v>
      </c>
      <c r="Z39" s="3">
        <v>9593016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9593016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9593016</v>
      </c>
      <c r="AM39" s="1">
        <v>38372062</v>
      </c>
    </row>
    <row r="40" spans="3:39" ht="15" x14ac:dyDescent="0.3">
      <c r="C40" s="1" t="s">
        <v>250</v>
      </c>
      <c r="D40" s="24" t="s">
        <v>251</v>
      </c>
      <c r="E40" s="25"/>
      <c r="F40" s="26"/>
      <c r="G40" s="3">
        <v>0</v>
      </c>
      <c r="H40" s="27">
        <v>0</v>
      </c>
      <c r="I40" s="26"/>
      <c r="J40" s="3">
        <v>0</v>
      </c>
      <c r="K40" s="3">
        <v>0</v>
      </c>
      <c r="L40" s="3">
        <v>0</v>
      </c>
      <c r="M40" s="3">
        <v>2010</v>
      </c>
      <c r="N40" s="3">
        <v>0</v>
      </c>
      <c r="O40" s="3">
        <v>10053</v>
      </c>
      <c r="P40" s="3">
        <v>0</v>
      </c>
      <c r="Q40" s="3">
        <v>0</v>
      </c>
      <c r="R40" s="3">
        <v>0</v>
      </c>
      <c r="S40" s="3">
        <v>36929</v>
      </c>
      <c r="T40" s="3">
        <v>0</v>
      </c>
      <c r="U40" s="3">
        <v>0</v>
      </c>
      <c r="V40" s="3">
        <v>130819</v>
      </c>
      <c r="W40" s="3">
        <v>4045</v>
      </c>
      <c r="X40" s="3">
        <v>0</v>
      </c>
      <c r="Y40" s="3">
        <v>63558</v>
      </c>
      <c r="Z40" s="3">
        <v>247416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247416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247416</v>
      </c>
      <c r="AM40" s="1">
        <v>989662</v>
      </c>
    </row>
    <row r="41" spans="3:39" ht="15" x14ac:dyDescent="0.3">
      <c r="C41" s="1" t="s">
        <v>252</v>
      </c>
      <c r="D41" s="24" t="s">
        <v>253</v>
      </c>
      <c r="E41" s="25"/>
      <c r="F41" s="26"/>
      <c r="G41" s="3">
        <v>981695</v>
      </c>
      <c r="H41" s="27">
        <v>0</v>
      </c>
      <c r="I41" s="26"/>
      <c r="J41" s="3">
        <v>0</v>
      </c>
      <c r="K41" s="3">
        <v>0</v>
      </c>
      <c r="L41" s="3">
        <v>0</v>
      </c>
      <c r="M41" s="3">
        <v>464195</v>
      </c>
      <c r="N41" s="3">
        <v>0</v>
      </c>
      <c r="O41" s="3">
        <v>38113</v>
      </c>
      <c r="P41" s="3">
        <v>0</v>
      </c>
      <c r="Q41" s="3">
        <v>0</v>
      </c>
      <c r="R41" s="3">
        <v>0</v>
      </c>
      <c r="S41" s="3">
        <v>43014</v>
      </c>
      <c r="T41" s="3">
        <v>0</v>
      </c>
      <c r="U41" s="3">
        <v>32006</v>
      </c>
      <c r="V41" s="3">
        <v>0</v>
      </c>
      <c r="W41" s="3">
        <v>0</v>
      </c>
      <c r="X41" s="3">
        <v>0</v>
      </c>
      <c r="Y41" s="3">
        <v>7693504</v>
      </c>
      <c r="Z41" s="3">
        <v>9252527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9252527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9252527</v>
      </c>
      <c r="AM41" s="1">
        <v>37010108</v>
      </c>
    </row>
    <row r="42" spans="3:39" ht="15" x14ac:dyDescent="0.3">
      <c r="C42" s="1" t="s">
        <v>254</v>
      </c>
      <c r="D42" s="24" t="s">
        <v>255</v>
      </c>
      <c r="E42" s="25"/>
      <c r="F42" s="26"/>
      <c r="G42" s="3">
        <v>0</v>
      </c>
      <c r="H42" s="27">
        <v>0</v>
      </c>
      <c r="I42" s="26"/>
      <c r="J42" s="3">
        <v>155015</v>
      </c>
      <c r="K42" s="3">
        <v>0</v>
      </c>
      <c r="L42" s="3">
        <v>379841</v>
      </c>
      <c r="M42" s="3">
        <v>6400</v>
      </c>
      <c r="N42" s="3">
        <v>-1434</v>
      </c>
      <c r="O42" s="3">
        <v>499348</v>
      </c>
      <c r="P42" s="3">
        <v>-158539</v>
      </c>
      <c r="Q42" s="3">
        <v>184915</v>
      </c>
      <c r="R42" s="3">
        <v>-18605</v>
      </c>
      <c r="S42" s="3">
        <v>806625</v>
      </c>
      <c r="T42" s="3">
        <v>-171302</v>
      </c>
      <c r="U42" s="3">
        <v>32608</v>
      </c>
      <c r="V42" s="3">
        <v>592204</v>
      </c>
      <c r="W42" s="3">
        <v>391662</v>
      </c>
      <c r="X42" s="3">
        <v>0</v>
      </c>
      <c r="Y42" s="3">
        <v>1318877</v>
      </c>
      <c r="Z42" s="3">
        <v>4017619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4017619</v>
      </c>
      <c r="AG42" s="3">
        <v>173277</v>
      </c>
      <c r="AH42" s="3">
        <v>0</v>
      </c>
      <c r="AI42" s="3">
        <v>0</v>
      </c>
      <c r="AJ42" s="3">
        <v>0</v>
      </c>
      <c r="AK42" s="3">
        <v>173277</v>
      </c>
      <c r="AL42" s="3">
        <v>4190896</v>
      </c>
      <c r="AM42" s="1">
        <v>16590303</v>
      </c>
    </row>
    <row r="43" spans="3:39" ht="15" x14ac:dyDescent="0.3">
      <c r="C43" s="1" t="s">
        <v>256</v>
      </c>
      <c r="D43" s="24" t="s">
        <v>257</v>
      </c>
      <c r="E43" s="25"/>
      <c r="F43" s="26"/>
      <c r="G43" s="3">
        <v>0</v>
      </c>
      <c r="H43" s="27">
        <v>0</v>
      </c>
      <c r="I43" s="26"/>
      <c r="J43" s="3">
        <v>0</v>
      </c>
      <c r="K43" s="3">
        <v>0</v>
      </c>
      <c r="L43" s="3">
        <v>125287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151286</v>
      </c>
      <c r="T43" s="3">
        <v>-151286</v>
      </c>
      <c r="U43" s="3">
        <v>0</v>
      </c>
      <c r="V43" s="3">
        <v>0</v>
      </c>
      <c r="W43" s="3">
        <v>0</v>
      </c>
      <c r="X43" s="3">
        <v>0</v>
      </c>
      <c r="Y43" s="3">
        <v>1772333</v>
      </c>
      <c r="Z43" s="3">
        <v>1897621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1897621</v>
      </c>
      <c r="AG43" s="3">
        <v>536175</v>
      </c>
      <c r="AH43" s="3">
        <v>0</v>
      </c>
      <c r="AI43" s="3">
        <v>887</v>
      </c>
      <c r="AJ43" s="3">
        <v>0</v>
      </c>
      <c r="AK43" s="3">
        <v>537062</v>
      </c>
      <c r="AL43" s="3">
        <v>2434683</v>
      </c>
      <c r="AM43" s="1">
        <v>9201669</v>
      </c>
    </row>
    <row r="44" spans="3:39" ht="15" x14ac:dyDescent="0.3">
      <c r="C44" s="1" t="s">
        <v>258</v>
      </c>
      <c r="D44" s="24" t="s">
        <v>259</v>
      </c>
      <c r="E44" s="25"/>
      <c r="F44" s="26"/>
      <c r="G44" s="3">
        <v>0</v>
      </c>
      <c r="H44" s="27">
        <v>0</v>
      </c>
      <c r="I44" s="26"/>
      <c r="J44" s="3">
        <v>46225</v>
      </c>
      <c r="K44" s="3">
        <v>0</v>
      </c>
      <c r="L44" s="3">
        <v>156674</v>
      </c>
      <c r="M44" s="3">
        <v>0</v>
      </c>
      <c r="N44" s="3">
        <v>0</v>
      </c>
      <c r="O44" s="3">
        <v>760167</v>
      </c>
      <c r="P44" s="3">
        <v>-129938</v>
      </c>
      <c r="Q44" s="3">
        <v>371934</v>
      </c>
      <c r="R44" s="3">
        <v>-55286</v>
      </c>
      <c r="S44" s="3">
        <v>922890</v>
      </c>
      <c r="T44" s="3">
        <v>-112021</v>
      </c>
      <c r="U44" s="3">
        <v>31538</v>
      </c>
      <c r="V44" s="3">
        <v>681098</v>
      </c>
      <c r="W44" s="3">
        <v>0</v>
      </c>
      <c r="X44" s="3">
        <v>0</v>
      </c>
      <c r="Y44" s="3">
        <v>919908</v>
      </c>
      <c r="Z44" s="3">
        <v>3593191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3593191</v>
      </c>
      <c r="AG44" s="3">
        <v>200000</v>
      </c>
      <c r="AH44" s="3">
        <v>0</v>
      </c>
      <c r="AI44" s="3">
        <v>0</v>
      </c>
      <c r="AJ44" s="3">
        <v>0</v>
      </c>
      <c r="AK44" s="3">
        <v>200000</v>
      </c>
      <c r="AL44" s="3">
        <v>3793191</v>
      </c>
      <c r="AM44" s="1">
        <v>14972762</v>
      </c>
    </row>
    <row r="45" spans="3:39" ht="15" x14ac:dyDescent="0.3">
      <c r="C45" s="1" t="s">
        <v>260</v>
      </c>
      <c r="D45" s="24" t="s">
        <v>261</v>
      </c>
      <c r="E45" s="25"/>
      <c r="F45" s="26"/>
      <c r="G45" s="3">
        <v>0</v>
      </c>
      <c r="H45" s="27">
        <v>0</v>
      </c>
      <c r="I45" s="26"/>
      <c r="J45" s="3">
        <v>70917</v>
      </c>
      <c r="K45" s="3">
        <v>0</v>
      </c>
      <c r="L45" s="3">
        <v>16077</v>
      </c>
      <c r="M45" s="3">
        <v>805499</v>
      </c>
      <c r="N45" s="3">
        <v>-59067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44666</v>
      </c>
      <c r="Y45" s="3">
        <v>932128</v>
      </c>
      <c r="Z45" s="3">
        <v>1810221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1810221</v>
      </c>
      <c r="AG45" s="3">
        <v>194000</v>
      </c>
      <c r="AH45" s="3">
        <v>-137101</v>
      </c>
      <c r="AI45" s="3">
        <v>0</v>
      </c>
      <c r="AJ45" s="3">
        <v>0</v>
      </c>
      <c r="AK45" s="3">
        <v>56898</v>
      </c>
      <c r="AL45" s="3">
        <v>1867119</v>
      </c>
      <c r="AM45" s="1">
        <v>7411578</v>
      </c>
    </row>
    <row r="46" spans="3:39" ht="15" x14ac:dyDescent="0.3">
      <c r="C46" s="1" t="s">
        <v>262</v>
      </c>
      <c r="D46" s="24" t="s">
        <v>263</v>
      </c>
      <c r="E46" s="25"/>
      <c r="F46" s="26"/>
      <c r="G46" s="3">
        <v>0</v>
      </c>
      <c r="H46" s="27">
        <v>0</v>
      </c>
      <c r="I46" s="26"/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1705343</v>
      </c>
      <c r="Z46" s="3">
        <v>1705343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1705343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1705343</v>
      </c>
      <c r="AM46" s="1">
        <v>6821372</v>
      </c>
    </row>
    <row r="47" spans="3:39" ht="15" x14ac:dyDescent="0.3">
      <c r="C47" s="1" t="s">
        <v>264</v>
      </c>
      <c r="D47" s="24" t="s">
        <v>265</v>
      </c>
      <c r="E47" s="25"/>
      <c r="F47" s="26"/>
      <c r="G47" s="3">
        <v>0</v>
      </c>
      <c r="H47" s="27">
        <v>0</v>
      </c>
      <c r="I47" s="26"/>
      <c r="J47" s="3">
        <v>275029</v>
      </c>
      <c r="K47" s="3">
        <v>0</v>
      </c>
      <c r="L47" s="3">
        <v>1446444</v>
      </c>
      <c r="M47" s="3">
        <v>910944</v>
      </c>
      <c r="N47" s="3">
        <v>-103507</v>
      </c>
      <c r="O47" s="3">
        <v>2129203</v>
      </c>
      <c r="P47" s="3">
        <v>-188853</v>
      </c>
      <c r="Q47" s="3">
        <v>92943</v>
      </c>
      <c r="R47" s="3">
        <v>-1547</v>
      </c>
      <c r="S47" s="3">
        <v>4373594</v>
      </c>
      <c r="T47" s="3">
        <v>-310753</v>
      </c>
      <c r="U47" s="3">
        <v>57214</v>
      </c>
      <c r="V47" s="3">
        <v>2867554</v>
      </c>
      <c r="W47" s="3">
        <v>106566</v>
      </c>
      <c r="X47" s="3">
        <v>0</v>
      </c>
      <c r="Y47" s="3">
        <v>2260385</v>
      </c>
      <c r="Z47" s="3">
        <v>13915219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13915219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13915219</v>
      </c>
      <c r="AM47" s="1">
        <v>55660873</v>
      </c>
    </row>
    <row r="48" spans="3:39" ht="15" x14ac:dyDescent="0.3">
      <c r="C48" s="28" t="s">
        <v>266</v>
      </c>
      <c r="D48" s="25"/>
      <c r="E48" s="25"/>
      <c r="F48" s="26"/>
      <c r="G48" s="4">
        <v>1187507</v>
      </c>
      <c r="H48" s="28">
        <v>159</v>
      </c>
      <c r="I48" s="26"/>
      <c r="J48" s="4">
        <v>5010074</v>
      </c>
      <c r="K48" s="4">
        <v>14564</v>
      </c>
      <c r="L48" s="4">
        <v>17500406</v>
      </c>
      <c r="M48" s="4">
        <v>14241582</v>
      </c>
      <c r="N48" s="4">
        <v>-1076105</v>
      </c>
      <c r="O48" s="4">
        <v>19891569</v>
      </c>
      <c r="P48" s="4">
        <v>-1636828</v>
      </c>
      <c r="Q48" s="4">
        <v>13261881</v>
      </c>
      <c r="R48" s="4">
        <v>-508494</v>
      </c>
      <c r="S48" s="4">
        <v>52607163</v>
      </c>
      <c r="T48" s="4">
        <v>-2522396</v>
      </c>
      <c r="U48" s="4">
        <v>1272989</v>
      </c>
      <c r="V48" s="4">
        <v>10828436</v>
      </c>
      <c r="W48" s="4">
        <v>5646224</v>
      </c>
      <c r="X48" s="4">
        <v>1900619</v>
      </c>
      <c r="Y48" s="4">
        <v>62790359</v>
      </c>
      <c r="Z48" s="4">
        <v>200409780</v>
      </c>
      <c r="AA48" s="4">
        <v>17174</v>
      </c>
      <c r="AB48" s="4">
        <v>3000</v>
      </c>
      <c r="AC48" s="4">
        <v>20174</v>
      </c>
      <c r="AD48" s="4">
        <v>12500</v>
      </c>
      <c r="AE48" s="4">
        <v>12500</v>
      </c>
      <c r="AF48" s="4">
        <v>200442454</v>
      </c>
      <c r="AG48" s="4">
        <v>6010934</v>
      </c>
      <c r="AH48" s="4">
        <v>-132048</v>
      </c>
      <c r="AI48" s="4">
        <v>32767</v>
      </c>
      <c r="AJ48" s="4">
        <v>0</v>
      </c>
      <c r="AK48" s="4">
        <v>5911652</v>
      </c>
      <c r="AL48" s="4">
        <v>206354110</v>
      </c>
      <c r="AM48" s="4">
        <v>819504706</v>
      </c>
    </row>
    <row r="49" spans="3:39" ht="15" x14ac:dyDescent="0.3">
      <c r="C49" s="35" t="s">
        <v>183</v>
      </c>
      <c r="D49" s="36"/>
      <c r="E49" s="36"/>
      <c r="F49" s="37"/>
      <c r="G49" s="38">
        <v>1187507</v>
      </c>
      <c r="H49" s="35">
        <v>159</v>
      </c>
      <c r="I49" s="26"/>
      <c r="J49" s="38">
        <v>5010074</v>
      </c>
      <c r="K49" s="38">
        <v>14564</v>
      </c>
      <c r="L49" s="38">
        <v>17500406</v>
      </c>
      <c r="M49" s="38">
        <v>14241582</v>
      </c>
      <c r="N49" s="38">
        <v>-1076105</v>
      </c>
      <c r="O49" s="38">
        <v>19891569</v>
      </c>
      <c r="P49" s="38">
        <v>-1636828</v>
      </c>
      <c r="Q49" s="38">
        <v>13261881</v>
      </c>
      <c r="R49" s="38">
        <v>-508494</v>
      </c>
      <c r="S49" s="38">
        <v>52607163</v>
      </c>
      <c r="T49" s="38">
        <v>-2522396</v>
      </c>
      <c r="U49" s="38">
        <v>1272989</v>
      </c>
      <c r="V49" s="38">
        <v>10828436</v>
      </c>
      <c r="W49" s="38">
        <v>5646224</v>
      </c>
      <c r="X49" s="38">
        <v>1900619</v>
      </c>
      <c r="Y49" s="38">
        <v>62790359</v>
      </c>
      <c r="Z49" s="38">
        <v>200409780</v>
      </c>
      <c r="AA49" s="38">
        <v>17174</v>
      </c>
      <c r="AB49" s="38">
        <v>3000</v>
      </c>
      <c r="AC49" s="38">
        <v>20174</v>
      </c>
      <c r="AD49" s="38">
        <v>12500</v>
      </c>
      <c r="AE49" s="38">
        <v>12500</v>
      </c>
      <c r="AF49" s="38">
        <v>200442454</v>
      </c>
      <c r="AG49" s="38">
        <v>6010934</v>
      </c>
      <c r="AH49" s="38">
        <v>-132048</v>
      </c>
      <c r="AI49" s="38">
        <v>32767</v>
      </c>
      <c r="AJ49" s="38">
        <v>0</v>
      </c>
      <c r="AK49" s="38">
        <v>5911652</v>
      </c>
      <c r="AL49" s="38">
        <v>206354110</v>
      </c>
      <c r="AM49" s="38">
        <v>819504706</v>
      </c>
    </row>
    <row r="50" spans="3:39" ht="49.5" customHeight="1" x14ac:dyDescent="0.3"/>
  </sheetData>
  <mergeCells count="93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D43:F43"/>
    <mergeCell ref="H43:I43"/>
    <mergeCell ref="D44:F44"/>
    <mergeCell ref="H44:I44"/>
    <mergeCell ref="C48:F48"/>
    <mergeCell ref="H48:I48"/>
    <mergeCell ref="C49:F49"/>
    <mergeCell ref="H49:I49"/>
    <mergeCell ref="D45:F45"/>
    <mergeCell ref="H45:I45"/>
    <mergeCell ref="D46:F46"/>
    <mergeCell ref="H46:I46"/>
    <mergeCell ref="D47:F47"/>
    <mergeCell ref="H47:I47"/>
  </mergeCells>
  <pageMargins left="1" right="1" top="1" bottom="1.01042007874016" header="1" footer="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0"/>
  <sheetViews>
    <sheetView showGridLines="0" workbookViewId="0">
      <selection activeCell="J19" activeCellId="2" sqref="C19:F19 G19:H19 J19:AI19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34" width="22.33203125" customWidth="1"/>
    <col min="35" max="35" width="13.77734375" customWidth="1"/>
    <col min="36" max="36" width="0" hidden="1" customWidth="1"/>
    <col min="37" max="37" width="1.21875" customWidth="1"/>
  </cols>
  <sheetData>
    <row r="1" spans="1:35" ht="17.25" customHeight="1" x14ac:dyDescent="0.3">
      <c r="A1" s="32" t="s">
        <v>1</v>
      </c>
      <c r="B1" s="30"/>
      <c r="C1" s="30"/>
      <c r="D1" s="30"/>
      <c r="F1" s="33" t="s">
        <v>507</v>
      </c>
      <c r="G1" s="30"/>
      <c r="H1" s="30"/>
    </row>
    <row r="2" spans="1:35" ht="18.75" customHeight="1" x14ac:dyDescent="0.3">
      <c r="A2" s="34" t="s">
        <v>3</v>
      </c>
      <c r="B2" s="30"/>
      <c r="C2" s="30"/>
      <c r="D2" s="30"/>
    </row>
    <row r="3" spans="1:35" ht="4.95" customHeight="1" x14ac:dyDescent="0.3"/>
    <row r="4" spans="1:35" ht="15" x14ac:dyDescent="0.3">
      <c r="AI4" s="1" t="s">
        <v>4</v>
      </c>
    </row>
    <row r="5" spans="1:35" ht="15" x14ac:dyDescent="0.3">
      <c r="C5" s="2" t="s">
        <v>5</v>
      </c>
      <c r="D5" s="29" t="s">
        <v>5</v>
      </c>
      <c r="E5" s="30"/>
      <c r="F5" s="30"/>
      <c r="G5" s="2" t="s">
        <v>10</v>
      </c>
      <c r="H5" s="29" t="s">
        <v>11</v>
      </c>
      <c r="I5" s="30"/>
      <c r="J5" s="2" t="s">
        <v>17</v>
      </c>
      <c r="K5" s="2" t="s">
        <v>20</v>
      </c>
      <c r="L5" s="2" t="s">
        <v>25</v>
      </c>
      <c r="M5" s="2" t="s">
        <v>29</v>
      </c>
      <c r="N5" s="2" t="s">
        <v>33</v>
      </c>
      <c r="O5" s="2" t="s">
        <v>38</v>
      </c>
      <c r="P5" s="2" t="s">
        <v>497</v>
      </c>
      <c r="Q5" s="2" t="s">
        <v>5</v>
      </c>
      <c r="R5" s="2" t="s">
        <v>46</v>
      </c>
      <c r="S5" s="2" t="s">
        <v>48</v>
      </c>
      <c r="T5" s="2" t="s">
        <v>55</v>
      </c>
      <c r="U5" s="2" t="s">
        <v>5</v>
      </c>
      <c r="V5" s="2" t="s">
        <v>58</v>
      </c>
      <c r="W5" s="2" t="s">
        <v>60</v>
      </c>
      <c r="X5" s="2" t="s">
        <v>61</v>
      </c>
      <c r="Y5" s="2" t="s">
        <v>62</v>
      </c>
      <c r="Z5" s="2" t="s">
        <v>68</v>
      </c>
      <c r="AA5" s="2" t="s">
        <v>73</v>
      </c>
      <c r="AB5" s="2" t="s">
        <v>5</v>
      </c>
      <c r="AC5" s="2" t="s">
        <v>5</v>
      </c>
      <c r="AD5" s="2" t="s">
        <v>79</v>
      </c>
      <c r="AE5" s="2" t="s">
        <v>81</v>
      </c>
      <c r="AF5" s="2" t="s">
        <v>82</v>
      </c>
      <c r="AG5" s="2" t="s">
        <v>5</v>
      </c>
      <c r="AH5" s="2" t="s">
        <v>5</v>
      </c>
      <c r="AI5" s="2" t="s">
        <v>5</v>
      </c>
    </row>
    <row r="6" spans="1:35" ht="45" x14ac:dyDescent="0.3">
      <c r="C6" s="2" t="s">
        <v>91</v>
      </c>
      <c r="D6" s="29" t="s">
        <v>92</v>
      </c>
      <c r="E6" s="30"/>
      <c r="F6" s="30"/>
      <c r="G6" s="2" t="s">
        <v>97</v>
      </c>
      <c r="H6" s="29" t="s">
        <v>98</v>
      </c>
      <c r="I6" s="30"/>
      <c r="J6" s="2" t="s">
        <v>104</v>
      </c>
      <c r="K6" s="2" t="s">
        <v>107</v>
      </c>
      <c r="L6" s="2" t="s">
        <v>112</v>
      </c>
      <c r="M6" s="2" t="s">
        <v>116</v>
      </c>
      <c r="N6" s="2" t="s">
        <v>120</v>
      </c>
      <c r="O6" s="2" t="s">
        <v>125</v>
      </c>
      <c r="P6" s="2" t="s">
        <v>498</v>
      </c>
      <c r="Q6" s="2" t="s">
        <v>128</v>
      </c>
      <c r="R6" s="2" t="s">
        <v>134</v>
      </c>
      <c r="S6" s="2" t="s">
        <v>136</v>
      </c>
      <c r="T6" s="2" t="s">
        <v>143</v>
      </c>
      <c r="U6" s="2" t="s">
        <v>144</v>
      </c>
      <c r="V6" s="2" t="s">
        <v>147</v>
      </c>
      <c r="W6" s="2" t="s">
        <v>149</v>
      </c>
      <c r="X6" s="2" t="s">
        <v>150</v>
      </c>
      <c r="Y6" s="2" t="s">
        <v>151</v>
      </c>
      <c r="Z6" s="2" t="s">
        <v>157</v>
      </c>
      <c r="AA6" s="2" t="s">
        <v>162</v>
      </c>
      <c r="AB6" s="2" t="s">
        <v>165</v>
      </c>
      <c r="AC6" s="2" t="s">
        <v>166</v>
      </c>
      <c r="AD6" s="2" t="s">
        <v>170</v>
      </c>
      <c r="AE6" s="2" t="s">
        <v>172</v>
      </c>
      <c r="AF6" s="2" t="s">
        <v>173</v>
      </c>
      <c r="AG6" s="2" t="s">
        <v>499</v>
      </c>
      <c r="AH6" s="2" t="s">
        <v>179</v>
      </c>
      <c r="AI6" s="2" t="s">
        <v>183</v>
      </c>
    </row>
    <row r="7" spans="1:35" ht="15" x14ac:dyDescent="0.3">
      <c r="C7" s="1" t="s">
        <v>184</v>
      </c>
      <c r="D7" s="24" t="s">
        <v>185</v>
      </c>
      <c r="E7" s="25"/>
      <c r="F7" s="26"/>
      <c r="G7" s="3">
        <v>3878548</v>
      </c>
      <c r="H7" s="27">
        <v>217384</v>
      </c>
      <c r="I7" s="26"/>
      <c r="J7" s="3">
        <v>248055</v>
      </c>
      <c r="K7" s="3">
        <v>0</v>
      </c>
      <c r="L7" s="3">
        <v>206017</v>
      </c>
      <c r="M7" s="3">
        <v>69989</v>
      </c>
      <c r="N7" s="3">
        <v>113559</v>
      </c>
      <c r="O7" s="3">
        <v>27733</v>
      </c>
      <c r="P7" s="3">
        <v>1835782</v>
      </c>
      <c r="Q7" s="3">
        <v>6597067</v>
      </c>
      <c r="R7" s="3">
        <v>9215908</v>
      </c>
      <c r="S7" s="3">
        <v>562242</v>
      </c>
      <c r="T7" s="3">
        <v>30000</v>
      </c>
      <c r="U7" s="3">
        <v>9808150</v>
      </c>
      <c r="V7" s="3">
        <v>0</v>
      </c>
      <c r="W7" s="3">
        <v>506682</v>
      </c>
      <c r="X7" s="3">
        <v>302770</v>
      </c>
      <c r="Y7" s="3">
        <v>0</v>
      </c>
      <c r="Z7" s="3">
        <v>159000</v>
      </c>
      <c r="AA7" s="3">
        <v>0</v>
      </c>
      <c r="AB7" s="3">
        <v>968452</v>
      </c>
      <c r="AC7" s="3">
        <v>17373669</v>
      </c>
      <c r="AD7" s="3">
        <v>0</v>
      </c>
      <c r="AE7" s="3">
        <v>0</v>
      </c>
      <c r="AF7" s="3">
        <v>-526161</v>
      </c>
      <c r="AG7" s="3">
        <v>-526161</v>
      </c>
      <c r="AH7" s="3">
        <v>16847508</v>
      </c>
      <c r="AI7" s="1">
        <v>67916193</v>
      </c>
    </row>
    <row r="8" spans="1:35" ht="15" x14ac:dyDescent="0.3">
      <c r="C8" s="1" t="s">
        <v>192</v>
      </c>
      <c r="D8" s="24" t="s">
        <v>193</v>
      </c>
      <c r="E8" s="25"/>
      <c r="F8" s="26"/>
      <c r="G8" s="3">
        <v>0</v>
      </c>
      <c r="H8" s="27">
        <v>0</v>
      </c>
      <c r="I8" s="26"/>
      <c r="J8" s="3">
        <v>0</v>
      </c>
      <c r="K8" s="3">
        <v>15948</v>
      </c>
      <c r="L8" s="3">
        <v>0</v>
      </c>
      <c r="M8" s="3">
        <v>0</v>
      </c>
      <c r="N8" s="3">
        <v>0</v>
      </c>
      <c r="O8" s="3">
        <v>0</v>
      </c>
      <c r="P8" s="3">
        <v>4537</v>
      </c>
      <c r="Q8" s="3">
        <v>20485</v>
      </c>
      <c r="R8" s="3">
        <v>500221</v>
      </c>
      <c r="S8" s="3">
        <v>116152</v>
      </c>
      <c r="T8" s="3">
        <v>0</v>
      </c>
      <c r="U8" s="3">
        <v>616373</v>
      </c>
      <c r="V8" s="3">
        <v>0</v>
      </c>
      <c r="W8" s="3">
        <v>4084</v>
      </c>
      <c r="X8" s="3">
        <v>47625</v>
      </c>
      <c r="Y8" s="3">
        <v>0</v>
      </c>
      <c r="Z8" s="3">
        <v>0</v>
      </c>
      <c r="AA8" s="3">
        <v>0</v>
      </c>
      <c r="AB8" s="3">
        <v>51709</v>
      </c>
      <c r="AC8" s="3">
        <v>688569</v>
      </c>
      <c r="AD8" s="3">
        <v>0</v>
      </c>
      <c r="AE8" s="3">
        <v>0</v>
      </c>
      <c r="AF8" s="3">
        <v>0</v>
      </c>
      <c r="AG8" s="3">
        <v>0</v>
      </c>
      <c r="AH8" s="3">
        <v>688569</v>
      </c>
      <c r="AI8" s="1">
        <v>2754272</v>
      </c>
    </row>
    <row r="9" spans="1:35" ht="15" x14ac:dyDescent="0.3">
      <c r="C9" s="1" t="s">
        <v>208</v>
      </c>
      <c r="D9" s="24" t="s">
        <v>209</v>
      </c>
      <c r="E9" s="25"/>
      <c r="F9" s="26"/>
      <c r="G9" s="3">
        <v>0</v>
      </c>
      <c r="H9" s="27">
        <v>0</v>
      </c>
      <c r="I9" s="26"/>
      <c r="J9" s="3">
        <v>0</v>
      </c>
      <c r="K9" s="3">
        <v>119745</v>
      </c>
      <c r="L9" s="3">
        <v>0</v>
      </c>
      <c r="M9" s="3">
        <v>0</v>
      </c>
      <c r="N9" s="3">
        <v>0</v>
      </c>
      <c r="O9" s="3">
        <v>0</v>
      </c>
      <c r="P9" s="3">
        <v>26520</v>
      </c>
      <c r="Q9" s="3">
        <v>146265</v>
      </c>
      <c r="R9" s="3">
        <v>1091420</v>
      </c>
      <c r="S9" s="3">
        <v>0</v>
      </c>
      <c r="T9" s="3">
        <v>1016707</v>
      </c>
      <c r="U9" s="3">
        <v>2108128</v>
      </c>
      <c r="V9" s="3">
        <v>0</v>
      </c>
      <c r="W9" s="3">
        <v>0</v>
      </c>
      <c r="X9" s="3">
        <v>81422</v>
      </c>
      <c r="Y9" s="3">
        <v>0</v>
      </c>
      <c r="Z9" s="3">
        <v>0</v>
      </c>
      <c r="AA9" s="3">
        <v>0</v>
      </c>
      <c r="AB9" s="3">
        <v>81422</v>
      </c>
      <c r="AC9" s="3">
        <v>2335815</v>
      </c>
      <c r="AD9" s="3">
        <v>0</v>
      </c>
      <c r="AE9" s="3">
        <v>0</v>
      </c>
      <c r="AF9" s="3">
        <v>0</v>
      </c>
      <c r="AG9" s="3">
        <v>0</v>
      </c>
      <c r="AH9" s="3">
        <v>2335815</v>
      </c>
      <c r="AI9" s="1">
        <v>9343259</v>
      </c>
    </row>
    <row r="10" spans="1:35" ht="15" x14ac:dyDescent="0.3">
      <c r="C10" s="1" t="s">
        <v>212</v>
      </c>
      <c r="D10" s="24" t="s">
        <v>213</v>
      </c>
      <c r="E10" s="25"/>
      <c r="F10" s="26"/>
      <c r="G10" s="3">
        <v>0</v>
      </c>
      <c r="H10" s="27">
        <v>397032</v>
      </c>
      <c r="I10" s="26"/>
      <c r="J10" s="3">
        <v>0</v>
      </c>
      <c r="K10" s="3">
        <v>3639</v>
      </c>
      <c r="L10" s="3">
        <v>0</v>
      </c>
      <c r="M10" s="3">
        <v>0</v>
      </c>
      <c r="N10" s="3">
        <v>0</v>
      </c>
      <c r="O10" s="3">
        <v>0</v>
      </c>
      <c r="P10" s="3">
        <v>3046</v>
      </c>
      <c r="Q10" s="3">
        <v>403718</v>
      </c>
      <c r="R10" s="3">
        <v>156111</v>
      </c>
      <c r="S10" s="3">
        <v>70387</v>
      </c>
      <c r="T10" s="3">
        <v>0</v>
      </c>
      <c r="U10" s="3">
        <v>226498</v>
      </c>
      <c r="V10" s="3">
        <v>0</v>
      </c>
      <c r="W10" s="3">
        <v>0</v>
      </c>
      <c r="X10" s="3">
        <v>22718</v>
      </c>
      <c r="Y10" s="3">
        <v>0</v>
      </c>
      <c r="Z10" s="3">
        <v>0</v>
      </c>
      <c r="AA10" s="3">
        <v>0</v>
      </c>
      <c r="AB10" s="3">
        <v>22718</v>
      </c>
      <c r="AC10" s="3">
        <v>652935</v>
      </c>
      <c r="AD10" s="3">
        <v>0</v>
      </c>
      <c r="AE10" s="3">
        <v>0</v>
      </c>
      <c r="AF10" s="3">
        <v>0</v>
      </c>
      <c r="AG10" s="3">
        <v>0</v>
      </c>
      <c r="AH10" s="3">
        <v>652935</v>
      </c>
      <c r="AI10" s="1">
        <v>2611737</v>
      </c>
    </row>
    <row r="11" spans="1:35" ht="15" x14ac:dyDescent="0.3">
      <c r="C11" s="1" t="s">
        <v>220</v>
      </c>
      <c r="D11" s="24" t="s">
        <v>221</v>
      </c>
      <c r="E11" s="25"/>
      <c r="F11" s="26"/>
      <c r="G11" s="3">
        <v>2246595</v>
      </c>
      <c r="H11" s="27">
        <v>139122</v>
      </c>
      <c r="I11" s="26"/>
      <c r="J11" s="3">
        <v>127267</v>
      </c>
      <c r="K11" s="3">
        <v>85393</v>
      </c>
      <c r="L11" s="3">
        <v>164758</v>
      </c>
      <c r="M11" s="3">
        <v>0</v>
      </c>
      <c r="N11" s="3">
        <v>0</v>
      </c>
      <c r="O11" s="3">
        <v>0</v>
      </c>
      <c r="P11" s="3">
        <v>402908</v>
      </c>
      <c r="Q11" s="3">
        <v>3166045</v>
      </c>
      <c r="R11" s="3">
        <v>3703034</v>
      </c>
      <c r="S11" s="3">
        <v>334973</v>
      </c>
      <c r="T11" s="3">
        <v>0</v>
      </c>
      <c r="U11" s="3">
        <v>4038007</v>
      </c>
      <c r="V11" s="3">
        <v>0</v>
      </c>
      <c r="W11" s="3">
        <v>0</v>
      </c>
      <c r="X11" s="3">
        <v>175621</v>
      </c>
      <c r="Y11" s="3">
        <v>0</v>
      </c>
      <c r="Z11" s="3">
        <v>0</v>
      </c>
      <c r="AA11" s="3">
        <v>620343</v>
      </c>
      <c r="AB11" s="3">
        <v>795965</v>
      </c>
      <c r="AC11" s="3">
        <v>8000018</v>
      </c>
      <c r="AD11" s="3">
        <v>60139</v>
      </c>
      <c r="AE11" s="3">
        <v>0</v>
      </c>
      <c r="AF11" s="3">
        <v>0</v>
      </c>
      <c r="AG11" s="3">
        <v>60139</v>
      </c>
      <c r="AH11" s="3">
        <v>8060158</v>
      </c>
      <c r="AI11" s="1">
        <v>32180485</v>
      </c>
    </row>
    <row r="12" spans="1:35" ht="15" x14ac:dyDescent="0.3">
      <c r="C12" s="1" t="s">
        <v>222</v>
      </c>
      <c r="D12" s="24" t="s">
        <v>223</v>
      </c>
      <c r="E12" s="25"/>
      <c r="F12" s="26"/>
      <c r="G12" s="3">
        <v>0</v>
      </c>
      <c r="H12" s="27">
        <v>0</v>
      </c>
      <c r="I12" s="26"/>
      <c r="J12" s="3">
        <v>0</v>
      </c>
      <c r="K12" s="3">
        <v>47039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47039</v>
      </c>
      <c r="R12" s="3">
        <v>167437</v>
      </c>
      <c r="S12" s="3">
        <v>83926</v>
      </c>
      <c r="T12" s="3">
        <v>0</v>
      </c>
      <c r="U12" s="3">
        <v>251364</v>
      </c>
      <c r="V12" s="3">
        <v>0</v>
      </c>
      <c r="W12" s="3">
        <v>0</v>
      </c>
      <c r="X12" s="3">
        <v>24728</v>
      </c>
      <c r="Y12" s="3">
        <v>0</v>
      </c>
      <c r="Z12" s="3">
        <v>0</v>
      </c>
      <c r="AA12" s="3">
        <v>0</v>
      </c>
      <c r="AB12" s="3">
        <v>24728</v>
      </c>
      <c r="AC12" s="3">
        <v>323132</v>
      </c>
      <c r="AD12" s="3">
        <v>0</v>
      </c>
      <c r="AE12" s="3">
        <v>0</v>
      </c>
      <c r="AF12" s="3">
        <v>0</v>
      </c>
      <c r="AG12" s="3">
        <v>0</v>
      </c>
      <c r="AH12" s="3">
        <v>323132</v>
      </c>
      <c r="AI12" s="1">
        <v>1292525</v>
      </c>
    </row>
    <row r="13" spans="1:35" ht="15" x14ac:dyDescent="0.3">
      <c r="C13" s="1" t="s">
        <v>224</v>
      </c>
      <c r="D13" s="24" t="s">
        <v>225</v>
      </c>
      <c r="E13" s="25"/>
      <c r="F13" s="26"/>
      <c r="G13" s="3">
        <v>0</v>
      </c>
      <c r="H13" s="27">
        <v>0</v>
      </c>
      <c r="I13" s="26"/>
      <c r="J13" s="3">
        <v>0</v>
      </c>
      <c r="K13" s="3">
        <v>6741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6741</v>
      </c>
      <c r="R13" s="3">
        <v>90951</v>
      </c>
      <c r="S13" s="3">
        <v>31450</v>
      </c>
      <c r="T13" s="3">
        <v>0</v>
      </c>
      <c r="U13" s="3">
        <v>122401</v>
      </c>
      <c r="V13" s="3">
        <v>0</v>
      </c>
      <c r="W13" s="3">
        <v>0</v>
      </c>
      <c r="X13" s="3">
        <v>10939</v>
      </c>
      <c r="Y13" s="3">
        <v>0</v>
      </c>
      <c r="Z13" s="3">
        <v>0</v>
      </c>
      <c r="AA13" s="3">
        <v>0</v>
      </c>
      <c r="AB13" s="3">
        <v>10939</v>
      </c>
      <c r="AC13" s="3">
        <v>140083</v>
      </c>
      <c r="AD13" s="3">
        <v>0</v>
      </c>
      <c r="AE13" s="3">
        <v>0</v>
      </c>
      <c r="AF13" s="3">
        <v>0</v>
      </c>
      <c r="AG13" s="3">
        <v>0</v>
      </c>
      <c r="AH13" s="3">
        <v>140083</v>
      </c>
      <c r="AI13" s="1">
        <v>560328</v>
      </c>
    </row>
    <row r="14" spans="1:35" ht="15" x14ac:dyDescent="0.3">
      <c r="C14" s="1" t="s">
        <v>236</v>
      </c>
      <c r="D14" s="24" t="s">
        <v>237</v>
      </c>
      <c r="E14" s="25"/>
      <c r="F14" s="26"/>
      <c r="G14" s="3">
        <v>0</v>
      </c>
      <c r="H14" s="27">
        <v>0</v>
      </c>
      <c r="I14" s="26"/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1624388</v>
      </c>
      <c r="T14" s="3">
        <v>0</v>
      </c>
      <c r="U14" s="3">
        <v>1624388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1624388</v>
      </c>
      <c r="AD14" s="3">
        <v>0</v>
      </c>
      <c r="AE14" s="3">
        <v>0</v>
      </c>
      <c r="AF14" s="3">
        <v>0</v>
      </c>
      <c r="AG14" s="3">
        <v>0</v>
      </c>
      <c r="AH14" s="3">
        <v>1624388</v>
      </c>
      <c r="AI14" s="1">
        <v>6497552</v>
      </c>
    </row>
    <row r="15" spans="1:35" ht="15" x14ac:dyDescent="0.3">
      <c r="C15" s="1" t="s">
        <v>240</v>
      </c>
      <c r="D15" s="24" t="s">
        <v>241</v>
      </c>
      <c r="E15" s="25"/>
      <c r="F15" s="26"/>
      <c r="G15" s="3">
        <v>0</v>
      </c>
      <c r="H15" s="27">
        <v>0</v>
      </c>
      <c r="I15" s="26"/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22160</v>
      </c>
      <c r="Q15" s="3">
        <v>22160</v>
      </c>
      <c r="R15" s="3">
        <v>12993</v>
      </c>
      <c r="S15" s="3">
        <v>34130</v>
      </c>
      <c r="T15" s="3">
        <v>0</v>
      </c>
      <c r="U15" s="3">
        <v>47123</v>
      </c>
      <c r="V15" s="3">
        <v>0</v>
      </c>
      <c r="W15" s="3">
        <v>0</v>
      </c>
      <c r="X15" s="3">
        <v>10297</v>
      </c>
      <c r="Y15" s="3">
        <v>0</v>
      </c>
      <c r="Z15" s="3">
        <v>0</v>
      </c>
      <c r="AA15" s="3">
        <v>0</v>
      </c>
      <c r="AB15" s="3">
        <v>10297</v>
      </c>
      <c r="AC15" s="3">
        <v>79580</v>
      </c>
      <c r="AD15" s="3">
        <v>0</v>
      </c>
      <c r="AE15" s="3">
        <v>0</v>
      </c>
      <c r="AF15" s="3">
        <v>0</v>
      </c>
      <c r="AG15" s="3">
        <v>0</v>
      </c>
      <c r="AH15" s="3">
        <v>79580</v>
      </c>
      <c r="AI15" s="1">
        <v>318320</v>
      </c>
    </row>
    <row r="16" spans="1:35" ht="15" x14ac:dyDescent="0.3">
      <c r="C16" s="1" t="s">
        <v>256</v>
      </c>
      <c r="D16" s="24" t="s">
        <v>257</v>
      </c>
      <c r="E16" s="25"/>
      <c r="F16" s="26"/>
      <c r="G16" s="3">
        <v>0</v>
      </c>
      <c r="H16" s="27">
        <v>0</v>
      </c>
      <c r="I16" s="26"/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661884</v>
      </c>
      <c r="S16" s="3">
        <v>514954</v>
      </c>
      <c r="T16" s="3">
        <v>0</v>
      </c>
      <c r="U16" s="3">
        <v>1176838</v>
      </c>
      <c r="V16" s="3">
        <v>258558</v>
      </c>
      <c r="W16" s="3">
        <v>0</v>
      </c>
      <c r="X16" s="3">
        <v>92165</v>
      </c>
      <c r="Y16" s="3">
        <v>88819</v>
      </c>
      <c r="Z16" s="3">
        <v>0</v>
      </c>
      <c r="AA16" s="3">
        <v>0</v>
      </c>
      <c r="AB16" s="3">
        <v>439542</v>
      </c>
      <c r="AC16" s="3">
        <v>1616380</v>
      </c>
      <c r="AD16" s="3">
        <v>105831</v>
      </c>
      <c r="AE16" s="3">
        <v>0</v>
      </c>
      <c r="AF16" s="3">
        <v>0</v>
      </c>
      <c r="AG16" s="3">
        <v>105831</v>
      </c>
      <c r="AH16" s="3">
        <v>1722211</v>
      </c>
      <c r="AI16" s="1">
        <v>6783013</v>
      </c>
    </row>
    <row r="17" spans="3:35" ht="15" x14ac:dyDescent="0.3">
      <c r="C17" s="1" t="s">
        <v>262</v>
      </c>
      <c r="D17" s="24" t="s">
        <v>263</v>
      </c>
      <c r="E17" s="25"/>
      <c r="F17" s="26"/>
      <c r="G17" s="3">
        <v>0</v>
      </c>
      <c r="H17" s="27">
        <v>0</v>
      </c>
      <c r="I17" s="26"/>
      <c r="J17" s="3">
        <v>0</v>
      </c>
      <c r="K17" s="3">
        <v>0</v>
      </c>
      <c r="L17" s="3">
        <v>-184</v>
      </c>
      <c r="M17" s="3">
        <v>0</v>
      </c>
      <c r="N17" s="3">
        <v>0</v>
      </c>
      <c r="O17" s="3">
        <v>141348</v>
      </c>
      <c r="P17" s="3">
        <v>179225</v>
      </c>
      <c r="Q17" s="3">
        <v>320389</v>
      </c>
      <c r="R17" s="3">
        <v>287553</v>
      </c>
      <c r="S17" s="3">
        <v>0</v>
      </c>
      <c r="T17" s="3">
        <v>0</v>
      </c>
      <c r="U17" s="3">
        <v>287553</v>
      </c>
      <c r="V17" s="3">
        <v>0</v>
      </c>
      <c r="W17" s="3">
        <v>0</v>
      </c>
      <c r="X17" s="3">
        <v>54392</v>
      </c>
      <c r="Y17" s="3">
        <v>0</v>
      </c>
      <c r="Z17" s="3">
        <v>0</v>
      </c>
      <c r="AA17" s="3">
        <v>0</v>
      </c>
      <c r="AB17" s="3">
        <v>54392</v>
      </c>
      <c r="AC17" s="3">
        <v>662334</v>
      </c>
      <c r="AD17" s="3">
        <v>0</v>
      </c>
      <c r="AE17" s="3">
        <v>315000</v>
      </c>
      <c r="AF17" s="3">
        <v>0</v>
      </c>
      <c r="AG17" s="3">
        <v>315000</v>
      </c>
      <c r="AH17" s="3">
        <v>977334</v>
      </c>
      <c r="AI17" s="1">
        <v>3594336</v>
      </c>
    </row>
    <row r="18" spans="3:35" ht="15" x14ac:dyDescent="0.3">
      <c r="C18" s="28" t="s">
        <v>266</v>
      </c>
      <c r="D18" s="25"/>
      <c r="E18" s="25"/>
      <c r="F18" s="26"/>
      <c r="G18" s="4">
        <v>6125143</v>
      </c>
      <c r="H18" s="28">
        <v>753538</v>
      </c>
      <c r="I18" s="26"/>
      <c r="J18" s="4">
        <v>375322</v>
      </c>
      <c r="K18" s="4">
        <v>278505</v>
      </c>
      <c r="L18" s="4">
        <v>370591</v>
      </c>
      <c r="M18" s="4">
        <v>69989</v>
      </c>
      <c r="N18" s="4">
        <v>113559</v>
      </c>
      <c r="O18" s="4">
        <v>169081</v>
      </c>
      <c r="P18" s="4">
        <v>2474178</v>
      </c>
      <c r="Q18" s="4">
        <v>10729909</v>
      </c>
      <c r="R18" s="4">
        <v>15887512</v>
      </c>
      <c r="S18" s="4">
        <v>3372602</v>
      </c>
      <c r="T18" s="4">
        <v>1046707</v>
      </c>
      <c r="U18" s="4">
        <v>20306823</v>
      </c>
      <c r="V18" s="4">
        <v>258558</v>
      </c>
      <c r="W18" s="4">
        <v>510766</v>
      </c>
      <c r="X18" s="4">
        <v>822677</v>
      </c>
      <c r="Y18" s="4">
        <v>88819</v>
      </c>
      <c r="Z18" s="4">
        <v>159000</v>
      </c>
      <c r="AA18" s="4">
        <v>620343</v>
      </c>
      <c r="AB18" s="4">
        <v>2460164</v>
      </c>
      <c r="AC18" s="4">
        <v>33496903</v>
      </c>
      <c r="AD18" s="4">
        <v>165970</v>
      </c>
      <c r="AE18" s="4">
        <v>315000</v>
      </c>
      <c r="AF18" s="4">
        <v>-526161</v>
      </c>
      <c r="AG18" s="4">
        <v>-45191</v>
      </c>
      <c r="AH18" s="4">
        <v>33451713</v>
      </c>
      <c r="AI18" s="4">
        <v>133852020</v>
      </c>
    </row>
    <row r="19" spans="3:35" ht="15" x14ac:dyDescent="0.3">
      <c r="C19" s="35" t="s">
        <v>183</v>
      </c>
      <c r="D19" s="36"/>
      <c r="E19" s="36"/>
      <c r="F19" s="37"/>
      <c r="G19" s="38">
        <v>6125143</v>
      </c>
      <c r="H19" s="35">
        <v>753538</v>
      </c>
      <c r="I19" s="26"/>
      <c r="J19" s="38">
        <v>375322</v>
      </c>
      <c r="K19" s="38">
        <v>278505</v>
      </c>
      <c r="L19" s="38">
        <v>370591</v>
      </c>
      <c r="M19" s="38">
        <v>69989</v>
      </c>
      <c r="N19" s="38">
        <v>113559</v>
      </c>
      <c r="O19" s="38">
        <v>169081</v>
      </c>
      <c r="P19" s="38">
        <v>2474178</v>
      </c>
      <c r="Q19" s="38">
        <v>10729909</v>
      </c>
      <c r="R19" s="38">
        <v>15887512</v>
      </c>
      <c r="S19" s="38">
        <v>3372602</v>
      </c>
      <c r="T19" s="38">
        <v>1046707</v>
      </c>
      <c r="U19" s="38">
        <v>20306823</v>
      </c>
      <c r="V19" s="38">
        <v>258558</v>
      </c>
      <c r="W19" s="38">
        <v>510766</v>
      </c>
      <c r="X19" s="38">
        <v>822677</v>
      </c>
      <c r="Y19" s="38">
        <v>88819</v>
      </c>
      <c r="Z19" s="38">
        <v>159000</v>
      </c>
      <c r="AA19" s="38">
        <v>620343</v>
      </c>
      <c r="AB19" s="38">
        <v>2460164</v>
      </c>
      <c r="AC19" s="38">
        <v>33496903</v>
      </c>
      <c r="AD19" s="38">
        <v>165970</v>
      </c>
      <c r="AE19" s="38">
        <v>315000</v>
      </c>
      <c r="AF19" s="38">
        <v>-526161</v>
      </c>
      <c r="AG19" s="38">
        <v>-45191</v>
      </c>
      <c r="AH19" s="38">
        <v>33451713</v>
      </c>
      <c r="AI19" s="38">
        <v>133852020</v>
      </c>
    </row>
    <row r="20" spans="3:35" ht="49.5" customHeight="1" x14ac:dyDescent="0.3"/>
  </sheetData>
  <mergeCells count="33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C18:F18"/>
    <mergeCell ref="H18:I18"/>
    <mergeCell ref="C19:F19"/>
    <mergeCell ref="H19:I19"/>
    <mergeCell ref="D15:F15"/>
    <mergeCell ref="H15:I15"/>
    <mergeCell ref="D16:F16"/>
    <mergeCell ref="H16:I16"/>
    <mergeCell ref="D17:F17"/>
    <mergeCell ref="H17:I17"/>
  </mergeCells>
  <pageMargins left="1" right="1" top="1" bottom="1.01042007874016" header="1" footer="1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4"/>
  <sheetViews>
    <sheetView showGridLines="0" topLeftCell="A23" workbookViewId="0">
      <selection activeCell="J43" activeCellId="2" sqref="C43:F43 G43:H43 J43:O43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14" width="22.33203125" customWidth="1"/>
    <col min="15" max="15" width="13.77734375" customWidth="1"/>
    <col min="16" max="16" width="0" hidden="1" customWidth="1"/>
    <col min="17" max="17" width="1.21875" customWidth="1"/>
  </cols>
  <sheetData>
    <row r="1" spans="1:15" ht="17.25" customHeight="1" x14ac:dyDescent="0.3">
      <c r="A1" s="32" t="s">
        <v>1</v>
      </c>
      <c r="B1" s="30"/>
      <c r="C1" s="30"/>
      <c r="D1" s="30"/>
      <c r="F1" s="33" t="s">
        <v>508</v>
      </c>
      <c r="G1" s="30"/>
      <c r="H1" s="30"/>
    </row>
    <row r="2" spans="1:15" ht="18.75" customHeight="1" x14ac:dyDescent="0.3">
      <c r="A2" s="34" t="s">
        <v>3</v>
      </c>
      <c r="B2" s="30"/>
      <c r="C2" s="30"/>
      <c r="D2" s="30"/>
    </row>
    <row r="3" spans="1:15" ht="4.95" customHeight="1" x14ac:dyDescent="0.3"/>
    <row r="4" spans="1:15" ht="15" x14ac:dyDescent="0.3">
      <c r="O4" s="1" t="s">
        <v>4</v>
      </c>
    </row>
    <row r="5" spans="1:15" ht="15" x14ac:dyDescent="0.3">
      <c r="C5" s="2" t="s">
        <v>5</v>
      </c>
      <c r="D5" s="29" t="s">
        <v>5</v>
      </c>
      <c r="E5" s="30"/>
      <c r="F5" s="30"/>
      <c r="G5" s="2" t="s">
        <v>6</v>
      </c>
      <c r="H5" s="29" t="s">
        <v>9</v>
      </c>
      <c r="I5" s="30"/>
      <c r="J5" s="2" t="s">
        <v>10</v>
      </c>
      <c r="K5" s="2" t="s">
        <v>18</v>
      </c>
      <c r="L5" s="2" t="s">
        <v>5</v>
      </c>
      <c r="M5" s="2" t="s">
        <v>5</v>
      </c>
      <c r="N5" s="2" t="s">
        <v>5</v>
      </c>
      <c r="O5" s="2" t="s">
        <v>5</v>
      </c>
    </row>
    <row r="6" spans="1:15" ht="30" x14ac:dyDescent="0.3">
      <c r="C6" s="2" t="s">
        <v>91</v>
      </c>
      <c r="D6" s="29" t="s">
        <v>92</v>
      </c>
      <c r="E6" s="30"/>
      <c r="F6" s="30"/>
      <c r="G6" s="2" t="s">
        <v>93</v>
      </c>
      <c r="H6" s="29" t="s">
        <v>96</v>
      </c>
      <c r="I6" s="30"/>
      <c r="J6" s="2" t="s">
        <v>97</v>
      </c>
      <c r="K6" s="2" t="s">
        <v>105</v>
      </c>
      <c r="L6" s="2" t="s">
        <v>128</v>
      </c>
      <c r="M6" s="2" t="s">
        <v>166</v>
      </c>
      <c r="N6" s="2" t="s">
        <v>179</v>
      </c>
      <c r="O6" s="2" t="s">
        <v>183</v>
      </c>
    </row>
    <row r="7" spans="1:15" ht="15" x14ac:dyDescent="0.3">
      <c r="C7" s="1" t="s">
        <v>184</v>
      </c>
      <c r="D7" s="24" t="s">
        <v>185</v>
      </c>
      <c r="E7" s="25"/>
      <c r="F7" s="26"/>
      <c r="G7" s="3">
        <v>19596407</v>
      </c>
      <c r="H7" s="27">
        <v>0</v>
      </c>
      <c r="I7" s="26"/>
      <c r="J7" s="3">
        <v>3624517</v>
      </c>
      <c r="K7" s="3">
        <v>0</v>
      </c>
      <c r="L7" s="3">
        <v>23220924</v>
      </c>
      <c r="M7" s="3">
        <v>23220924</v>
      </c>
      <c r="N7" s="3">
        <v>23220924</v>
      </c>
      <c r="O7" s="1">
        <v>92883696</v>
      </c>
    </row>
    <row r="8" spans="1:15" ht="15" x14ac:dyDescent="0.3">
      <c r="C8" s="1" t="s">
        <v>186</v>
      </c>
      <c r="D8" s="24" t="s">
        <v>187</v>
      </c>
      <c r="E8" s="25"/>
      <c r="F8" s="26"/>
      <c r="G8" s="3">
        <v>0</v>
      </c>
      <c r="H8" s="27">
        <v>0</v>
      </c>
      <c r="I8" s="26"/>
      <c r="J8" s="3">
        <v>0</v>
      </c>
      <c r="K8" s="3">
        <v>2025783</v>
      </c>
      <c r="L8" s="3">
        <v>2025783</v>
      </c>
      <c r="M8" s="3">
        <v>2025783</v>
      </c>
      <c r="N8" s="3">
        <v>2025783</v>
      </c>
      <c r="O8" s="1">
        <v>8103132</v>
      </c>
    </row>
    <row r="9" spans="1:15" ht="15" x14ac:dyDescent="0.3">
      <c r="C9" s="1" t="s">
        <v>188</v>
      </c>
      <c r="D9" s="24" t="s">
        <v>189</v>
      </c>
      <c r="E9" s="25"/>
      <c r="F9" s="26"/>
      <c r="G9" s="3">
        <v>0</v>
      </c>
      <c r="H9" s="27">
        <v>0</v>
      </c>
      <c r="I9" s="26"/>
      <c r="J9" s="3">
        <v>4561690</v>
      </c>
      <c r="K9" s="3">
        <v>0</v>
      </c>
      <c r="L9" s="3">
        <v>4561690</v>
      </c>
      <c r="M9" s="3">
        <v>4561690</v>
      </c>
      <c r="N9" s="3">
        <v>4561690</v>
      </c>
      <c r="O9" s="1">
        <v>18246760</v>
      </c>
    </row>
    <row r="10" spans="1:15" ht="15" x14ac:dyDescent="0.3">
      <c r="C10" s="1" t="s">
        <v>190</v>
      </c>
      <c r="D10" s="24" t="s">
        <v>191</v>
      </c>
      <c r="E10" s="25"/>
      <c r="F10" s="26"/>
      <c r="G10" s="3">
        <v>0</v>
      </c>
      <c r="H10" s="27">
        <v>0</v>
      </c>
      <c r="I10" s="26"/>
      <c r="J10" s="3">
        <v>340075</v>
      </c>
      <c r="K10" s="3">
        <v>702764</v>
      </c>
      <c r="L10" s="3">
        <v>1042839</v>
      </c>
      <c r="M10" s="3">
        <v>1042839</v>
      </c>
      <c r="N10" s="3">
        <v>1042839</v>
      </c>
      <c r="O10" s="1">
        <v>4171356</v>
      </c>
    </row>
    <row r="11" spans="1:15" ht="15" x14ac:dyDescent="0.3">
      <c r="C11" s="1" t="s">
        <v>196</v>
      </c>
      <c r="D11" s="24" t="s">
        <v>197</v>
      </c>
      <c r="E11" s="25"/>
      <c r="F11" s="26"/>
      <c r="G11" s="3">
        <v>0</v>
      </c>
      <c r="H11" s="27">
        <v>0</v>
      </c>
      <c r="I11" s="26"/>
      <c r="J11" s="3">
        <v>3491481</v>
      </c>
      <c r="K11" s="3">
        <v>8693347</v>
      </c>
      <c r="L11" s="3">
        <v>12184828</v>
      </c>
      <c r="M11" s="3">
        <v>12184828</v>
      </c>
      <c r="N11" s="3">
        <v>12184828</v>
      </c>
      <c r="O11" s="1">
        <v>48739312</v>
      </c>
    </row>
    <row r="12" spans="1:15" ht="15" x14ac:dyDescent="0.3">
      <c r="C12" s="1" t="s">
        <v>198</v>
      </c>
      <c r="D12" s="24" t="s">
        <v>199</v>
      </c>
      <c r="E12" s="25"/>
      <c r="F12" s="26"/>
      <c r="G12" s="3">
        <v>0</v>
      </c>
      <c r="H12" s="27">
        <v>0</v>
      </c>
      <c r="I12" s="26"/>
      <c r="J12" s="3">
        <v>157060</v>
      </c>
      <c r="K12" s="3">
        <v>0</v>
      </c>
      <c r="L12" s="3">
        <v>157060</v>
      </c>
      <c r="M12" s="3">
        <v>157060</v>
      </c>
      <c r="N12" s="3">
        <v>157060</v>
      </c>
      <c r="O12" s="1">
        <v>628240</v>
      </c>
    </row>
    <row r="13" spans="1:15" ht="15" x14ac:dyDescent="0.3">
      <c r="C13" s="1" t="s">
        <v>200</v>
      </c>
      <c r="D13" s="24" t="s">
        <v>201</v>
      </c>
      <c r="E13" s="25"/>
      <c r="F13" s="26"/>
      <c r="G13" s="3">
        <v>0</v>
      </c>
      <c r="H13" s="27">
        <v>0</v>
      </c>
      <c r="I13" s="26"/>
      <c r="J13" s="3">
        <v>51934</v>
      </c>
      <c r="K13" s="3">
        <v>0</v>
      </c>
      <c r="L13" s="3">
        <v>51934</v>
      </c>
      <c r="M13" s="3">
        <v>51934</v>
      </c>
      <c r="N13" s="3">
        <v>51934</v>
      </c>
      <c r="O13" s="1">
        <v>207736</v>
      </c>
    </row>
    <row r="14" spans="1:15" ht="15" x14ac:dyDescent="0.3">
      <c r="C14" s="1" t="s">
        <v>202</v>
      </c>
      <c r="D14" s="24" t="s">
        <v>203</v>
      </c>
      <c r="E14" s="25"/>
      <c r="F14" s="26"/>
      <c r="G14" s="3">
        <v>0</v>
      </c>
      <c r="H14" s="27">
        <v>0</v>
      </c>
      <c r="I14" s="26"/>
      <c r="J14" s="3">
        <v>1816</v>
      </c>
      <c r="K14" s="3">
        <v>0</v>
      </c>
      <c r="L14" s="3">
        <v>1816</v>
      </c>
      <c r="M14" s="3">
        <v>1816</v>
      </c>
      <c r="N14" s="3">
        <v>1816</v>
      </c>
      <c r="O14" s="1">
        <v>7264</v>
      </c>
    </row>
    <row r="15" spans="1:15" ht="15" x14ac:dyDescent="0.3">
      <c r="C15" s="1" t="s">
        <v>204</v>
      </c>
      <c r="D15" s="24" t="s">
        <v>205</v>
      </c>
      <c r="E15" s="25"/>
      <c r="F15" s="26"/>
      <c r="G15" s="3">
        <v>0</v>
      </c>
      <c r="H15" s="27">
        <v>0</v>
      </c>
      <c r="I15" s="26"/>
      <c r="J15" s="3">
        <v>144379</v>
      </c>
      <c r="K15" s="3">
        <v>0</v>
      </c>
      <c r="L15" s="3">
        <v>144379</v>
      </c>
      <c r="M15" s="3">
        <v>144379</v>
      </c>
      <c r="N15" s="3">
        <v>144379</v>
      </c>
      <c r="O15" s="1">
        <v>577516</v>
      </c>
    </row>
    <row r="16" spans="1:15" ht="15" x14ac:dyDescent="0.3">
      <c r="C16" s="1" t="s">
        <v>206</v>
      </c>
      <c r="D16" s="24" t="s">
        <v>207</v>
      </c>
      <c r="E16" s="25"/>
      <c r="F16" s="26"/>
      <c r="G16" s="3">
        <v>0</v>
      </c>
      <c r="H16" s="27">
        <v>0</v>
      </c>
      <c r="I16" s="26"/>
      <c r="J16" s="3">
        <v>6292657</v>
      </c>
      <c r="K16" s="3">
        <v>14475929</v>
      </c>
      <c r="L16" s="3">
        <v>20768586</v>
      </c>
      <c r="M16" s="3">
        <v>20768586</v>
      </c>
      <c r="N16" s="3">
        <v>20768586</v>
      </c>
      <c r="O16" s="1">
        <v>83074344</v>
      </c>
    </row>
    <row r="17" spans="3:15" ht="15" x14ac:dyDescent="0.3">
      <c r="C17" s="1" t="s">
        <v>208</v>
      </c>
      <c r="D17" s="24" t="s">
        <v>209</v>
      </c>
      <c r="E17" s="25"/>
      <c r="F17" s="26"/>
      <c r="G17" s="3">
        <v>0</v>
      </c>
      <c r="H17" s="27">
        <v>0</v>
      </c>
      <c r="I17" s="26"/>
      <c r="J17" s="3">
        <v>262665</v>
      </c>
      <c r="K17" s="3">
        <v>3387851</v>
      </c>
      <c r="L17" s="3">
        <v>3650517</v>
      </c>
      <c r="M17" s="3">
        <v>3650517</v>
      </c>
      <c r="N17" s="3">
        <v>3650517</v>
      </c>
      <c r="O17" s="1">
        <v>14602067</v>
      </c>
    </row>
    <row r="18" spans="3:15" ht="15" x14ac:dyDescent="0.3">
      <c r="C18" s="1" t="s">
        <v>210</v>
      </c>
      <c r="D18" s="24" t="s">
        <v>211</v>
      </c>
      <c r="E18" s="25"/>
      <c r="F18" s="26"/>
      <c r="G18" s="3">
        <v>0</v>
      </c>
      <c r="H18" s="27">
        <v>0</v>
      </c>
      <c r="I18" s="26"/>
      <c r="J18" s="3">
        <v>4414424</v>
      </c>
      <c r="K18" s="3">
        <v>20728999</v>
      </c>
      <c r="L18" s="3">
        <v>25143423</v>
      </c>
      <c r="M18" s="3">
        <v>25143423</v>
      </c>
      <c r="N18" s="3">
        <v>25143423</v>
      </c>
      <c r="O18" s="1">
        <v>100573692</v>
      </c>
    </row>
    <row r="19" spans="3:15" ht="15" x14ac:dyDescent="0.3">
      <c r="C19" s="1" t="s">
        <v>214</v>
      </c>
      <c r="D19" s="24" t="s">
        <v>215</v>
      </c>
      <c r="E19" s="25"/>
      <c r="F19" s="26"/>
      <c r="G19" s="3">
        <v>0</v>
      </c>
      <c r="H19" s="27">
        <v>0</v>
      </c>
      <c r="I19" s="26"/>
      <c r="J19" s="3">
        <v>4717</v>
      </c>
      <c r="K19" s="3">
        <v>0</v>
      </c>
      <c r="L19" s="3">
        <v>4717</v>
      </c>
      <c r="M19" s="3">
        <v>4717</v>
      </c>
      <c r="N19" s="3">
        <v>4717</v>
      </c>
      <c r="O19" s="1">
        <v>18868</v>
      </c>
    </row>
    <row r="20" spans="3:15" ht="15" x14ac:dyDescent="0.3">
      <c r="C20" s="1" t="s">
        <v>216</v>
      </c>
      <c r="D20" s="24" t="s">
        <v>217</v>
      </c>
      <c r="E20" s="25"/>
      <c r="F20" s="26"/>
      <c r="G20" s="3">
        <v>0</v>
      </c>
      <c r="H20" s="27">
        <v>0</v>
      </c>
      <c r="I20" s="26"/>
      <c r="J20" s="3">
        <v>28811</v>
      </c>
      <c r="K20" s="3">
        <v>0</v>
      </c>
      <c r="L20" s="3">
        <v>28811</v>
      </c>
      <c r="M20" s="3">
        <v>28811</v>
      </c>
      <c r="N20" s="3">
        <v>28811</v>
      </c>
      <c r="O20" s="1">
        <v>115244</v>
      </c>
    </row>
    <row r="21" spans="3:15" ht="15" x14ac:dyDescent="0.3">
      <c r="C21" s="1" t="s">
        <v>218</v>
      </c>
      <c r="D21" s="24" t="s">
        <v>219</v>
      </c>
      <c r="E21" s="25"/>
      <c r="F21" s="26"/>
      <c r="G21" s="3">
        <v>0</v>
      </c>
      <c r="H21" s="27">
        <v>0</v>
      </c>
      <c r="I21" s="26"/>
      <c r="J21" s="3">
        <v>0</v>
      </c>
      <c r="K21" s="3">
        <v>233575</v>
      </c>
      <c r="L21" s="3">
        <v>233575</v>
      </c>
      <c r="M21" s="3">
        <v>233575</v>
      </c>
      <c r="N21" s="3">
        <v>233575</v>
      </c>
      <c r="O21" s="1">
        <v>934300</v>
      </c>
    </row>
    <row r="22" spans="3:15" ht="15" x14ac:dyDescent="0.3">
      <c r="C22" s="1" t="s">
        <v>220</v>
      </c>
      <c r="D22" s="24" t="s">
        <v>221</v>
      </c>
      <c r="E22" s="25"/>
      <c r="F22" s="26"/>
      <c r="G22" s="3">
        <v>0</v>
      </c>
      <c r="H22" s="27">
        <v>0</v>
      </c>
      <c r="I22" s="26"/>
      <c r="J22" s="3">
        <v>2185697</v>
      </c>
      <c r="K22" s="3">
        <v>0</v>
      </c>
      <c r="L22" s="3">
        <v>2185697</v>
      </c>
      <c r="M22" s="3">
        <v>2185697</v>
      </c>
      <c r="N22" s="3">
        <v>2185697</v>
      </c>
      <c r="O22" s="1">
        <v>8742788</v>
      </c>
    </row>
    <row r="23" spans="3:15" ht="15" x14ac:dyDescent="0.3">
      <c r="C23" s="1" t="s">
        <v>222</v>
      </c>
      <c r="D23" s="24" t="s">
        <v>223</v>
      </c>
      <c r="E23" s="25"/>
      <c r="F23" s="26"/>
      <c r="G23" s="3">
        <v>0</v>
      </c>
      <c r="H23" s="27">
        <v>0</v>
      </c>
      <c r="I23" s="26"/>
      <c r="J23" s="3">
        <v>0</v>
      </c>
      <c r="K23" s="3">
        <v>3150</v>
      </c>
      <c r="L23" s="3">
        <v>3150</v>
      </c>
      <c r="M23" s="3">
        <v>3150</v>
      </c>
      <c r="N23" s="3">
        <v>3150</v>
      </c>
      <c r="O23" s="1">
        <v>12600</v>
      </c>
    </row>
    <row r="24" spans="3:15" ht="15" x14ac:dyDescent="0.3">
      <c r="C24" s="1" t="s">
        <v>224</v>
      </c>
      <c r="D24" s="24" t="s">
        <v>225</v>
      </c>
      <c r="E24" s="25"/>
      <c r="F24" s="26"/>
      <c r="G24" s="3">
        <v>0</v>
      </c>
      <c r="H24" s="27">
        <v>0</v>
      </c>
      <c r="I24" s="26"/>
      <c r="J24" s="3">
        <v>49397</v>
      </c>
      <c r="K24" s="3">
        <v>0</v>
      </c>
      <c r="L24" s="3">
        <v>49397</v>
      </c>
      <c r="M24" s="3">
        <v>49397</v>
      </c>
      <c r="N24" s="3">
        <v>49397</v>
      </c>
      <c r="O24" s="1">
        <v>197588</v>
      </c>
    </row>
    <row r="25" spans="3:15" ht="15" x14ac:dyDescent="0.3">
      <c r="C25" s="1" t="s">
        <v>226</v>
      </c>
      <c r="D25" s="24" t="s">
        <v>227</v>
      </c>
      <c r="E25" s="25"/>
      <c r="F25" s="26"/>
      <c r="G25" s="3">
        <v>29283904</v>
      </c>
      <c r="H25" s="27">
        <v>0</v>
      </c>
      <c r="I25" s="26"/>
      <c r="J25" s="3">
        <v>0</v>
      </c>
      <c r="K25" s="3">
        <v>3914431</v>
      </c>
      <c r="L25" s="3">
        <v>33198335</v>
      </c>
      <c r="M25" s="3">
        <v>33198335</v>
      </c>
      <c r="N25" s="3">
        <v>33198335</v>
      </c>
      <c r="O25" s="1">
        <v>132793340</v>
      </c>
    </row>
    <row r="26" spans="3:15" ht="15" x14ac:dyDescent="0.3">
      <c r="C26" s="1" t="s">
        <v>230</v>
      </c>
      <c r="D26" s="24" t="s">
        <v>231</v>
      </c>
      <c r="E26" s="25"/>
      <c r="F26" s="26"/>
      <c r="G26" s="3">
        <v>0</v>
      </c>
      <c r="H26" s="27">
        <v>0</v>
      </c>
      <c r="I26" s="26"/>
      <c r="J26" s="3">
        <v>4794</v>
      </c>
      <c r="K26" s="3">
        <v>0</v>
      </c>
      <c r="L26" s="3">
        <v>4794</v>
      </c>
      <c r="M26" s="3">
        <v>4794</v>
      </c>
      <c r="N26" s="3">
        <v>4794</v>
      </c>
      <c r="O26" s="1">
        <v>19176</v>
      </c>
    </row>
    <row r="27" spans="3:15" ht="15" x14ac:dyDescent="0.3">
      <c r="C27" s="1" t="s">
        <v>234</v>
      </c>
      <c r="D27" s="24" t="s">
        <v>235</v>
      </c>
      <c r="E27" s="25"/>
      <c r="F27" s="26"/>
      <c r="G27" s="3">
        <v>0</v>
      </c>
      <c r="H27" s="27">
        <v>0</v>
      </c>
      <c r="I27" s="26"/>
      <c r="J27" s="3">
        <v>38706</v>
      </c>
      <c r="K27" s="3">
        <v>312490</v>
      </c>
      <c r="L27" s="3">
        <v>351196</v>
      </c>
      <c r="M27" s="3">
        <v>351196</v>
      </c>
      <c r="N27" s="3">
        <v>351196</v>
      </c>
      <c r="O27" s="1">
        <v>1404784</v>
      </c>
    </row>
    <row r="28" spans="3:15" ht="15" x14ac:dyDescent="0.3">
      <c r="C28" s="1" t="s">
        <v>236</v>
      </c>
      <c r="D28" s="24" t="s">
        <v>237</v>
      </c>
      <c r="E28" s="25"/>
      <c r="F28" s="26"/>
      <c r="G28" s="3">
        <v>0</v>
      </c>
      <c r="H28" s="27">
        <v>0</v>
      </c>
      <c r="I28" s="26"/>
      <c r="J28" s="3">
        <v>22602</v>
      </c>
      <c r="K28" s="3">
        <v>0</v>
      </c>
      <c r="L28" s="3">
        <v>22602</v>
      </c>
      <c r="M28" s="3">
        <v>22602</v>
      </c>
      <c r="N28" s="3">
        <v>22602</v>
      </c>
      <c r="O28" s="1">
        <v>90408</v>
      </c>
    </row>
    <row r="29" spans="3:15" ht="15" x14ac:dyDescent="0.3">
      <c r="C29" s="1" t="s">
        <v>238</v>
      </c>
      <c r="D29" s="24" t="s">
        <v>239</v>
      </c>
      <c r="E29" s="25"/>
      <c r="F29" s="26"/>
      <c r="G29" s="3">
        <v>0</v>
      </c>
      <c r="H29" s="27">
        <v>0</v>
      </c>
      <c r="I29" s="26"/>
      <c r="J29" s="3">
        <v>128963</v>
      </c>
      <c r="K29" s="3">
        <v>0</v>
      </c>
      <c r="L29" s="3">
        <v>128963</v>
      </c>
      <c r="M29" s="3">
        <v>128963</v>
      </c>
      <c r="N29" s="3">
        <v>128963</v>
      </c>
      <c r="O29" s="1">
        <v>515852</v>
      </c>
    </row>
    <row r="30" spans="3:15" ht="15" x14ac:dyDescent="0.3">
      <c r="C30" s="1" t="s">
        <v>242</v>
      </c>
      <c r="D30" s="24" t="s">
        <v>243</v>
      </c>
      <c r="E30" s="25"/>
      <c r="F30" s="26"/>
      <c r="G30" s="3">
        <v>0</v>
      </c>
      <c r="H30" s="27">
        <v>0</v>
      </c>
      <c r="I30" s="26"/>
      <c r="J30" s="3">
        <v>697955</v>
      </c>
      <c r="K30" s="3">
        <v>4053793</v>
      </c>
      <c r="L30" s="3">
        <v>4751748</v>
      </c>
      <c r="M30" s="3">
        <v>4751748</v>
      </c>
      <c r="N30" s="3">
        <v>4751748</v>
      </c>
      <c r="O30" s="1">
        <v>19006992</v>
      </c>
    </row>
    <row r="31" spans="3:15" ht="15" x14ac:dyDescent="0.3">
      <c r="C31" s="1" t="s">
        <v>244</v>
      </c>
      <c r="D31" s="24" t="s">
        <v>245</v>
      </c>
      <c r="E31" s="25"/>
      <c r="F31" s="26"/>
      <c r="G31" s="3">
        <v>0</v>
      </c>
      <c r="H31" s="27">
        <v>0</v>
      </c>
      <c r="I31" s="26"/>
      <c r="J31" s="3">
        <v>554705</v>
      </c>
      <c r="K31" s="3">
        <v>124532</v>
      </c>
      <c r="L31" s="3">
        <v>679238</v>
      </c>
      <c r="M31" s="3">
        <v>679238</v>
      </c>
      <c r="N31" s="3">
        <v>679238</v>
      </c>
      <c r="O31" s="1">
        <v>2716951</v>
      </c>
    </row>
    <row r="32" spans="3:15" ht="15" x14ac:dyDescent="0.3">
      <c r="C32" s="1" t="s">
        <v>246</v>
      </c>
      <c r="D32" s="24" t="s">
        <v>247</v>
      </c>
      <c r="E32" s="25"/>
      <c r="F32" s="26"/>
      <c r="G32" s="3">
        <v>0</v>
      </c>
      <c r="H32" s="27">
        <v>0</v>
      </c>
      <c r="I32" s="26"/>
      <c r="J32" s="3">
        <v>549298</v>
      </c>
      <c r="K32" s="3">
        <v>0</v>
      </c>
      <c r="L32" s="3">
        <v>549298</v>
      </c>
      <c r="M32" s="3">
        <v>549298</v>
      </c>
      <c r="N32" s="3">
        <v>549298</v>
      </c>
      <c r="O32" s="1">
        <v>2197192</v>
      </c>
    </row>
    <row r="33" spans="3:15" ht="15" x14ac:dyDescent="0.3">
      <c r="C33" s="1" t="s">
        <v>248</v>
      </c>
      <c r="D33" s="24" t="s">
        <v>249</v>
      </c>
      <c r="E33" s="25"/>
      <c r="F33" s="26"/>
      <c r="G33" s="3">
        <v>0</v>
      </c>
      <c r="H33" s="27">
        <v>0</v>
      </c>
      <c r="I33" s="26"/>
      <c r="J33" s="3">
        <v>1359726</v>
      </c>
      <c r="K33" s="3">
        <v>1672986</v>
      </c>
      <c r="L33" s="3">
        <v>3032712</v>
      </c>
      <c r="M33" s="3">
        <v>3032712</v>
      </c>
      <c r="N33" s="3">
        <v>3032712</v>
      </c>
      <c r="O33" s="1">
        <v>12130848</v>
      </c>
    </row>
    <row r="34" spans="3:15" ht="15" x14ac:dyDescent="0.3">
      <c r="C34" s="1" t="s">
        <v>250</v>
      </c>
      <c r="D34" s="24" t="s">
        <v>251</v>
      </c>
      <c r="E34" s="25"/>
      <c r="F34" s="26"/>
      <c r="G34" s="3">
        <v>5450</v>
      </c>
      <c r="H34" s="27">
        <v>0</v>
      </c>
      <c r="I34" s="26"/>
      <c r="J34" s="3">
        <v>0</v>
      </c>
      <c r="K34" s="3">
        <v>0</v>
      </c>
      <c r="L34" s="3">
        <v>5450</v>
      </c>
      <c r="M34" s="3">
        <v>5450</v>
      </c>
      <c r="N34" s="3">
        <v>5450</v>
      </c>
      <c r="O34" s="1">
        <v>21800</v>
      </c>
    </row>
    <row r="35" spans="3:15" ht="15" x14ac:dyDescent="0.3">
      <c r="C35" s="1" t="s">
        <v>252</v>
      </c>
      <c r="D35" s="24" t="s">
        <v>253</v>
      </c>
      <c r="E35" s="25"/>
      <c r="F35" s="26"/>
      <c r="G35" s="3">
        <v>0</v>
      </c>
      <c r="H35" s="27">
        <v>0</v>
      </c>
      <c r="I35" s="26"/>
      <c r="J35" s="3">
        <v>0</v>
      </c>
      <c r="K35" s="3">
        <v>4810840</v>
      </c>
      <c r="L35" s="3">
        <v>4810840</v>
      </c>
      <c r="M35" s="3">
        <v>4810840</v>
      </c>
      <c r="N35" s="3">
        <v>4810840</v>
      </c>
      <c r="O35" s="1">
        <v>19243360</v>
      </c>
    </row>
    <row r="36" spans="3:15" ht="15" x14ac:dyDescent="0.3">
      <c r="C36" s="1" t="s">
        <v>254</v>
      </c>
      <c r="D36" s="24" t="s">
        <v>255</v>
      </c>
      <c r="E36" s="25"/>
      <c r="F36" s="26"/>
      <c r="G36" s="3">
        <v>0</v>
      </c>
      <c r="H36" s="27">
        <v>0</v>
      </c>
      <c r="I36" s="26"/>
      <c r="J36" s="3">
        <v>3390666</v>
      </c>
      <c r="K36" s="3">
        <v>32928072</v>
      </c>
      <c r="L36" s="3">
        <v>36318738</v>
      </c>
      <c r="M36" s="3">
        <v>36318738</v>
      </c>
      <c r="N36" s="3">
        <v>36318738</v>
      </c>
      <c r="O36" s="1">
        <v>145274952</v>
      </c>
    </row>
    <row r="37" spans="3:15" ht="15" x14ac:dyDescent="0.3">
      <c r="C37" s="1" t="s">
        <v>256</v>
      </c>
      <c r="D37" s="24" t="s">
        <v>257</v>
      </c>
      <c r="E37" s="25"/>
      <c r="F37" s="26"/>
      <c r="G37" s="3">
        <v>0</v>
      </c>
      <c r="H37" s="27">
        <v>0</v>
      </c>
      <c r="I37" s="26"/>
      <c r="J37" s="3">
        <v>1250203</v>
      </c>
      <c r="K37" s="3">
        <v>3670928</v>
      </c>
      <c r="L37" s="3">
        <v>4921131</v>
      </c>
      <c r="M37" s="3">
        <v>4921131</v>
      </c>
      <c r="N37" s="3">
        <v>4921131</v>
      </c>
      <c r="O37" s="1">
        <v>19684524</v>
      </c>
    </row>
    <row r="38" spans="3:15" ht="15" x14ac:dyDescent="0.3">
      <c r="C38" s="1" t="s">
        <v>258</v>
      </c>
      <c r="D38" s="24" t="s">
        <v>259</v>
      </c>
      <c r="E38" s="25"/>
      <c r="F38" s="26"/>
      <c r="G38" s="3">
        <v>0</v>
      </c>
      <c r="H38" s="27">
        <v>0</v>
      </c>
      <c r="I38" s="26"/>
      <c r="J38" s="3">
        <v>925543</v>
      </c>
      <c r="K38" s="3">
        <v>1353859</v>
      </c>
      <c r="L38" s="3">
        <v>2279402</v>
      </c>
      <c r="M38" s="3">
        <v>2279402</v>
      </c>
      <c r="N38" s="3">
        <v>2279402</v>
      </c>
      <c r="O38" s="1">
        <v>9117608</v>
      </c>
    </row>
    <row r="39" spans="3:15" ht="15" x14ac:dyDescent="0.3">
      <c r="C39" s="1" t="s">
        <v>260</v>
      </c>
      <c r="D39" s="24" t="s">
        <v>261</v>
      </c>
      <c r="E39" s="25"/>
      <c r="F39" s="26"/>
      <c r="G39" s="3">
        <v>0</v>
      </c>
      <c r="H39" s="27">
        <v>0</v>
      </c>
      <c r="I39" s="26"/>
      <c r="J39" s="3">
        <v>0</v>
      </c>
      <c r="K39" s="3">
        <v>916250</v>
      </c>
      <c r="L39" s="3">
        <v>916250</v>
      </c>
      <c r="M39" s="3">
        <v>916250</v>
      </c>
      <c r="N39" s="3">
        <v>916250</v>
      </c>
      <c r="O39" s="1">
        <v>3665000</v>
      </c>
    </row>
    <row r="40" spans="3:15" ht="15" x14ac:dyDescent="0.3">
      <c r="C40" s="1" t="s">
        <v>262</v>
      </c>
      <c r="D40" s="24" t="s">
        <v>263</v>
      </c>
      <c r="E40" s="25"/>
      <c r="F40" s="26"/>
      <c r="G40" s="3">
        <v>0</v>
      </c>
      <c r="H40" s="27">
        <v>0</v>
      </c>
      <c r="I40" s="26"/>
      <c r="J40" s="3">
        <v>0</v>
      </c>
      <c r="K40" s="3">
        <v>2828204</v>
      </c>
      <c r="L40" s="3">
        <v>2828204</v>
      </c>
      <c r="M40" s="3">
        <v>2828204</v>
      </c>
      <c r="N40" s="3">
        <v>2828204</v>
      </c>
      <c r="O40" s="1">
        <v>11312816</v>
      </c>
    </row>
    <row r="41" spans="3:15" ht="15" x14ac:dyDescent="0.3">
      <c r="C41" s="1" t="s">
        <v>264</v>
      </c>
      <c r="D41" s="24" t="s">
        <v>265</v>
      </c>
      <c r="E41" s="25"/>
      <c r="F41" s="26"/>
      <c r="G41" s="3">
        <v>0</v>
      </c>
      <c r="H41" s="27">
        <v>2542355</v>
      </c>
      <c r="I41" s="26"/>
      <c r="J41" s="3">
        <v>0</v>
      </c>
      <c r="K41" s="3">
        <v>14366575</v>
      </c>
      <c r="L41" s="3">
        <v>16908930</v>
      </c>
      <c r="M41" s="3">
        <v>16908930</v>
      </c>
      <c r="N41" s="3">
        <v>16908930</v>
      </c>
      <c r="O41" s="1">
        <v>67635720</v>
      </c>
    </row>
    <row r="42" spans="3:15" ht="15" x14ac:dyDescent="0.3">
      <c r="C42" s="28" t="s">
        <v>266</v>
      </c>
      <c r="D42" s="25"/>
      <c r="E42" s="25"/>
      <c r="F42" s="26"/>
      <c r="G42" s="4">
        <v>48885761</v>
      </c>
      <c r="H42" s="28">
        <v>2542355</v>
      </c>
      <c r="I42" s="26"/>
      <c r="J42" s="4">
        <v>34534481</v>
      </c>
      <c r="K42" s="4">
        <v>121204358</v>
      </c>
      <c r="L42" s="4">
        <v>207166957</v>
      </c>
      <c r="M42" s="4">
        <v>207166957</v>
      </c>
      <c r="N42" s="4">
        <v>207166957</v>
      </c>
      <c r="O42" s="4">
        <v>828667826</v>
      </c>
    </row>
    <row r="43" spans="3:15" ht="15" x14ac:dyDescent="0.3">
      <c r="C43" s="35" t="s">
        <v>183</v>
      </c>
      <c r="D43" s="36"/>
      <c r="E43" s="36"/>
      <c r="F43" s="37"/>
      <c r="G43" s="38">
        <v>48885761</v>
      </c>
      <c r="H43" s="35">
        <v>2542355</v>
      </c>
      <c r="I43" s="26"/>
      <c r="J43" s="38">
        <v>34534481</v>
      </c>
      <c r="K43" s="38">
        <v>121204358</v>
      </c>
      <c r="L43" s="38">
        <v>207166957</v>
      </c>
      <c r="M43" s="38">
        <v>207166957</v>
      </c>
      <c r="N43" s="38">
        <v>207166957</v>
      </c>
      <c r="O43" s="38">
        <v>828667826</v>
      </c>
    </row>
    <row r="44" spans="3:15" ht="49.5" customHeight="1" x14ac:dyDescent="0.3"/>
  </sheetData>
  <mergeCells count="81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C42:F42"/>
    <mergeCell ref="H42:I42"/>
    <mergeCell ref="C43:F43"/>
    <mergeCell ref="H43:I43"/>
    <mergeCell ref="D39:F39"/>
    <mergeCell ref="H39:I39"/>
    <mergeCell ref="D40:F40"/>
    <mergeCell ref="H40:I40"/>
    <mergeCell ref="D41:F41"/>
    <mergeCell ref="H41:I41"/>
  </mergeCells>
  <pageMargins left="1" right="1" top="1" bottom="1.01042007874016" header="1" footer="1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7"/>
  <sheetViews>
    <sheetView showGridLines="0" topLeftCell="A24" workbookViewId="0">
      <selection activeCell="J44" activeCellId="2" sqref="C44:F44 G44:H44 J44:X44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23" width="22.33203125" customWidth="1"/>
    <col min="24" max="24" width="13.77734375" customWidth="1"/>
    <col min="25" max="25" width="1.21875" customWidth="1"/>
    <col min="26" max="26" width="0" hidden="1" customWidth="1"/>
  </cols>
  <sheetData>
    <row r="1" spans="1:24" ht="17.25" customHeight="1" x14ac:dyDescent="0.3">
      <c r="A1" s="32" t="s">
        <v>1</v>
      </c>
      <c r="B1" s="30"/>
      <c r="C1" s="30"/>
      <c r="D1" s="30"/>
      <c r="F1" s="33" t="s">
        <v>509</v>
      </c>
      <c r="G1" s="30"/>
      <c r="H1" s="30"/>
    </row>
    <row r="2" spans="1:24" ht="18.75" customHeight="1" x14ac:dyDescent="0.3">
      <c r="A2" s="34" t="s">
        <v>3</v>
      </c>
      <c r="B2" s="30"/>
      <c r="C2" s="30"/>
      <c r="D2" s="30"/>
    </row>
    <row r="3" spans="1:24" ht="4.95" customHeight="1" x14ac:dyDescent="0.3"/>
    <row r="4" spans="1:24" ht="15" x14ac:dyDescent="0.3">
      <c r="X4" s="1" t="s">
        <v>4</v>
      </c>
    </row>
    <row r="5" spans="1:24" ht="15" x14ac:dyDescent="0.3">
      <c r="C5" s="2" t="s">
        <v>5</v>
      </c>
      <c r="D5" s="29" t="s">
        <v>5</v>
      </c>
      <c r="E5" s="30"/>
      <c r="F5" s="30"/>
      <c r="G5" s="2" t="s">
        <v>510</v>
      </c>
      <c r="H5" s="29" t="s">
        <v>511</v>
      </c>
      <c r="I5" s="30"/>
      <c r="J5" s="2" t="s">
        <v>14</v>
      </c>
      <c r="K5" s="2" t="s">
        <v>512</v>
      </c>
      <c r="L5" s="2" t="s">
        <v>25</v>
      </c>
      <c r="M5" s="2" t="s">
        <v>5</v>
      </c>
      <c r="N5" s="2" t="s">
        <v>59</v>
      </c>
      <c r="O5" s="2" t="s">
        <v>5</v>
      </c>
      <c r="P5" s="2" t="s">
        <v>5</v>
      </c>
      <c r="Q5" s="2" t="s">
        <v>78</v>
      </c>
      <c r="R5" s="2" t="s">
        <v>513</v>
      </c>
      <c r="S5" s="2" t="s">
        <v>514</v>
      </c>
      <c r="T5" s="2" t="s">
        <v>79</v>
      </c>
      <c r="U5" s="2" t="s">
        <v>81</v>
      </c>
      <c r="V5" s="2" t="s">
        <v>5</v>
      </c>
      <c r="W5" s="2" t="s">
        <v>5</v>
      </c>
      <c r="X5" s="2" t="s">
        <v>5</v>
      </c>
    </row>
    <row r="6" spans="1:24" ht="60" x14ac:dyDescent="0.3">
      <c r="C6" s="2" t="s">
        <v>91</v>
      </c>
      <c r="D6" s="29" t="s">
        <v>92</v>
      </c>
      <c r="E6" s="30"/>
      <c r="F6" s="30"/>
      <c r="G6" s="2" t="s">
        <v>515</v>
      </c>
      <c r="H6" s="29" t="s">
        <v>516</v>
      </c>
      <c r="I6" s="30"/>
      <c r="J6" s="2" t="s">
        <v>101</v>
      </c>
      <c r="K6" s="2" t="s">
        <v>517</v>
      </c>
      <c r="L6" s="2" t="s">
        <v>112</v>
      </c>
      <c r="M6" s="2" t="s">
        <v>128</v>
      </c>
      <c r="N6" s="2" t="s">
        <v>148</v>
      </c>
      <c r="O6" s="2" t="s">
        <v>165</v>
      </c>
      <c r="P6" s="2" t="s">
        <v>166</v>
      </c>
      <c r="Q6" s="2" t="s">
        <v>169</v>
      </c>
      <c r="R6" s="2" t="s">
        <v>518</v>
      </c>
      <c r="S6" s="2" t="s">
        <v>519</v>
      </c>
      <c r="T6" s="2" t="s">
        <v>170</v>
      </c>
      <c r="U6" s="2" t="s">
        <v>172</v>
      </c>
      <c r="V6" s="2" t="s">
        <v>499</v>
      </c>
      <c r="W6" s="2" t="s">
        <v>179</v>
      </c>
      <c r="X6" s="2" t="s">
        <v>183</v>
      </c>
    </row>
    <row r="7" spans="1:24" ht="15" x14ac:dyDescent="0.3">
      <c r="C7" s="1" t="s">
        <v>184</v>
      </c>
      <c r="D7" s="24" t="s">
        <v>185</v>
      </c>
      <c r="E7" s="25"/>
      <c r="F7" s="26"/>
      <c r="G7" s="3">
        <v>52054197</v>
      </c>
      <c r="H7" s="27">
        <v>2917527</v>
      </c>
      <c r="I7" s="26"/>
      <c r="J7" s="3">
        <v>0</v>
      </c>
      <c r="K7" s="3">
        <v>3329155</v>
      </c>
      <c r="L7" s="3">
        <v>3014329</v>
      </c>
      <c r="M7" s="3">
        <v>61315208</v>
      </c>
      <c r="N7" s="3">
        <v>0</v>
      </c>
      <c r="O7" s="3">
        <v>0</v>
      </c>
      <c r="P7" s="3">
        <v>61315208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61315208</v>
      </c>
      <c r="X7" s="1">
        <v>245260832</v>
      </c>
    </row>
    <row r="8" spans="1:24" ht="15" x14ac:dyDescent="0.3">
      <c r="C8" s="1" t="s">
        <v>186</v>
      </c>
      <c r="D8" s="24" t="s">
        <v>187</v>
      </c>
      <c r="E8" s="25"/>
      <c r="F8" s="26"/>
      <c r="G8" s="3">
        <v>1044577</v>
      </c>
      <c r="H8" s="27">
        <v>96442</v>
      </c>
      <c r="I8" s="26"/>
      <c r="J8" s="3">
        <v>-3760</v>
      </c>
      <c r="K8" s="3">
        <v>42594</v>
      </c>
      <c r="L8" s="3">
        <v>488971</v>
      </c>
      <c r="M8" s="3">
        <v>1668825</v>
      </c>
      <c r="N8" s="3">
        <v>626425</v>
      </c>
      <c r="O8" s="3">
        <v>626425</v>
      </c>
      <c r="P8" s="3">
        <v>2295250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2295250</v>
      </c>
      <c r="X8" s="1">
        <v>9180999</v>
      </c>
    </row>
    <row r="9" spans="1:24" ht="15" x14ac:dyDescent="0.3">
      <c r="C9" s="1" t="s">
        <v>188</v>
      </c>
      <c r="D9" s="24" t="s">
        <v>189</v>
      </c>
      <c r="E9" s="25"/>
      <c r="F9" s="26"/>
      <c r="G9" s="3">
        <v>3574530</v>
      </c>
      <c r="H9" s="27">
        <v>55315</v>
      </c>
      <c r="I9" s="26"/>
      <c r="J9" s="3">
        <v>0</v>
      </c>
      <c r="K9" s="3">
        <v>205847</v>
      </c>
      <c r="L9" s="3">
        <v>428548</v>
      </c>
      <c r="M9" s="3">
        <v>4264242</v>
      </c>
      <c r="N9" s="3">
        <v>0</v>
      </c>
      <c r="O9" s="3">
        <v>0</v>
      </c>
      <c r="P9" s="3">
        <v>4264242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4264242</v>
      </c>
      <c r="X9" s="1">
        <v>17056966</v>
      </c>
    </row>
    <row r="10" spans="1:24" ht="15" x14ac:dyDescent="0.3">
      <c r="C10" s="1" t="s">
        <v>190</v>
      </c>
      <c r="D10" s="24" t="s">
        <v>191</v>
      </c>
      <c r="E10" s="25"/>
      <c r="F10" s="26"/>
      <c r="G10" s="3">
        <v>20761987</v>
      </c>
      <c r="H10" s="27">
        <v>220188</v>
      </c>
      <c r="I10" s="26"/>
      <c r="J10" s="3">
        <v>0</v>
      </c>
      <c r="K10" s="3">
        <v>1232780</v>
      </c>
      <c r="L10" s="3">
        <v>84417</v>
      </c>
      <c r="M10" s="3">
        <v>22299373</v>
      </c>
      <c r="N10" s="3">
        <v>0</v>
      </c>
      <c r="O10" s="3">
        <v>0</v>
      </c>
      <c r="P10" s="3">
        <v>22299373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22299373</v>
      </c>
      <c r="X10" s="1">
        <v>89197491</v>
      </c>
    </row>
    <row r="11" spans="1:24" ht="15" x14ac:dyDescent="0.3">
      <c r="C11" s="1" t="s">
        <v>192</v>
      </c>
      <c r="D11" s="24" t="s">
        <v>193</v>
      </c>
      <c r="E11" s="25"/>
      <c r="F11" s="26"/>
      <c r="G11" s="3">
        <v>1971479</v>
      </c>
      <c r="H11" s="27">
        <v>238371</v>
      </c>
      <c r="I11" s="26"/>
      <c r="J11" s="3">
        <v>0</v>
      </c>
      <c r="K11" s="3">
        <v>395403</v>
      </c>
      <c r="L11" s="3">
        <v>21183</v>
      </c>
      <c r="M11" s="3">
        <v>2626437</v>
      </c>
      <c r="N11" s="3">
        <v>0</v>
      </c>
      <c r="O11" s="3">
        <v>0</v>
      </c>
      <c r="P11" s="3">
        <v>2626437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2626437</v>
      </c>
      <c r="X11" s="1">
        <v>10505747</v>
      </c>
    </row>
    <row r="12" spans="1:24" ht="15" x14ac:dyDescent="0.3">
      <c r="C12" s="1" t="s">
        <v>194</v>
      </c>
      <c r="D12" s="24" t="s">
        <v>195</v>
      </c>
      <c r="E12" s="25"/>
      <c r="F12" s="26"/>
      <c r="G12" s="3">
        <v>142223</v>
      </c>
      <c r="H12" s="27">
        <v>0</v>
      </c>
      <c r="I12" s="26"/>
      <c r="J12" s="3">
        <v>0</v>
      </c>
      <c r="K12" s="3">
        <v>7123</v>
      </c>
      <c r="L12" s="3">
        <v>2238</v>
      </c>
      <c r="M12" s="3">
        <v>151584</v>
      </c>
      <c r="N12" s="3">
        <v>65436</v>
      </c>
      <c r="O12" s="3">
        <v>65436</v>
      </c>
      <c r="P12" s="3">
        <v>217020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217020</v>
      </c>
      <c r="X12" s="1">
        <v>868080</v>
      </c>
    </row>
    <row r="13" spans="1:24" ht="15" x14ac:dyDescent="0.3">
      <c r="C13" s="1" t="s">
        <v>196</v>
      </c>
      <c r="D13" s="24" t="s">
        <v>197</v>
      </c>
      <c r="E13" s="25"/>
      <c r="F13" s="26"/>
      <c r="G13" s="3">
        <v>63092687</v>
      </c>
      <c r="H13" s="27">
        <v>719041</v>
      </c>
      <c r="I13" s="26"/>
      <c r="J13" s="3">
        <v>0</v>
      </c>
      <c r="K13" s="3">
        <v>3438339</v>
      </c>
      <c r="L13" s="3">
        <v>0</v>
      </c>
      <c r="M13" s="3">
        <v>67250067</v>
      </c>
      <c r="N13" s="3">
        <v>0</v>
      </c>
      <c r="O13" s="3">
        <v>0</v>
      </c>
      <c r="P13" s="3">
        <v>67250067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67250067</v>
      </c>
      <c r="X13" s="1">
        <v>269000268</v>
      </c>
    </row>
    <row r="14" spans="1:24" ht="15" x14ac:dyDescent="0.3">
      <c r="C14" s="1" t="s">
        <v>198</v>
      </c>
      <c r="D14" s="24" t="s">
        <v>199</v>
      </c>
      <c r="E14" s="25"/>
      <c r="F14" s="26"/>
      <c r="G14" s="3">
        <v>3828644</v>
      </c>
      <c r="H14" s="27">
        <v>136953</v>
      </c>
      <c r="I14" s="26"/>
      <c r="J14" s="3">
        <v>0</v>
      </c>
      <c r="K14" s="3">
        <v>397478</v>
      </c>
      <c r="L14" s="3">
        <v>0</v>
      </c>
      <c r="M14" s="3">
        <v>4363075</v>
      </c>
      <c r="N14" s="3">
        <v>0</v>
      </c>
      <c r="O14" s="3">
        <v>0</v>
      </c>
      <c r="P14" s="3">
        <v>4363075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4363075</v>
      </c>
      <c r="X14" s="1">
        <v>17452300</v>
      </c>
    </row>
    <row r="15" spans="1:24" ht="15" x14ac:dyDescent="0.3">
      <c r="C15" s="1" t="s">
        <v>200</v>
      </c>
      <c r="D15" s="24" t="s">
        <v>201</v>
      </c>
      <c r="E15" s="25"/>
      <c r="F15" s="26"/>
      <c r="G15" s="3">
        <v>4809552</v>
      </c>
      <c r="H15" s="27">
        <v>79234</v>
      </c>
      <c r="I15" s="26"/>
      <c r="J15" s="3">
        <v>0</v>
      </c>
      <c r="K15" s="3">
        <v>104499</v>
      </c>
      <c r="L15" s="3">
        <v>17732</v>
      </c>
      <c r="M15" s="3">
        <v>5011017</v>
      </c>
      <c r="N15" s="3">
        <v>0</v>
      </c>
      <c r="O15" s="3">
        <v>0</v>
      </c>
      <c r="P15" s="3">
        <v>5011017</v>
      </c>
      <c r="Q15" s="3">
        <v>0</v>
      </c>
      <c r="R15" s="3">
        <v>0</v>
      </c>
      <c r="S15" s="3">
        <v>0</v>
      </c>
      <c r="T15" s="3">
        <v>0</v>
      </c>
      <c r="U15" s="3">
        <v>-842371</v>
      </c>
      <c r="V15" s="3">
        <v>-842371</v>
      </c>
      <c r="W15" s="3">
        <v>4168646</v>
      </c>
      <c r="X15" s="1">
        <v>17516955</v>
      </c>
    </row>
    <row r="16" spans="1:24" ht="15" x14ac:dyDescent="0.3">
      <c r="C16" s="1" t="s">
        <v>204</v>
      </c>
      <c r="D16" s="24" t="s">
        <v>205</v>
      </c>
      <c r="E16" s="25"/>
      <c r="F16" s="26"/>
      <c r="G16" s="3">
        <v>2576947</v>
      </c>
      <c r="H16" s="27">
        <v>41959</v>
      </c>
      <c r="I16" s="26"/>
      <c r="J16" s="3">
        <v>0</v>
      </c>
      <c r="K16" s="3">
        <v>93801</v>
      </c>
      <c r="L16" s="3">
        <v>147271</v>
      </c>
      <c r="M16" s="3">
        <v>2859979</v>
      </c>
      <c r="N16" s="3">
        <v>0</v>
      </c>
      <c r="O16" s="3">
        <v>0</v>
      </c>
      <c r="P16" s="3">
        <v>2859979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2859979</v>
      </c>
      <c r="X16" s="1">
        <v>11439915</v>
      </c>
    </row>
    <row r="17" spans="3:24" ht="15" x14ac:dyDescent="0.3">
      <c r="C17" s="1" t="s">
        <v>206</v>
      </c>
      <c r="D17" s="24" t="s">
        <v>207</v>
      </c>
      <c r="E17" s="25"/>
      <c r="F17" s="26"/>
      <c r="G17" s="3">
        <v>33675841</v>
      </c>
      <c r="H17" s="27">
        <v>506935</v>
      </c>
      <c r="I17" s="26"/>
      <c r="J17" s="3">
        <v>0</v>
      </c>
      <c r="K17" s="3">
        <v>1403966</v>
      </c>
      <c r="L17" s="3">
        <v>859197</v>
      </c>
      <c r="M17" s="3">
        <v>36445941</v>
      </c>
      <c r="N17" s="3">
        <v>0</v>
      </c>
      <c r="O17" s="3">
        <v>0</v>
      </c>
      <c r="P17" s="3">
        <v>36445941</v>
      </c>
      <c r="Q17" s="3">
        <v>1877605</v>
      </c>
      <c r="R17" s="3">
        <v>20885000</v>
      </c>
      <c r="S17" s="3">
        <v>-22605582</v>
      </c>
      <c r="T17" s="3">
        <v>-2000000</v>
      </c>
      <c r="U17" s="3">
        <v>0</v>
      </c>
      <c r="V17" s="3">
        <v>-1842977</v>
      </c>
      <c r="W17" s="3">
        <v>34602964</v>
      </c>
      <c r="X17" s="1">
        <v>140254831</v>
      </c>
    </row>
    <row r="18" spans="3:24" ht="15" x14ac:dyDescent="0.3">
      <c r="C18" s="1" t="s">
        <v>208</v>
      </c>
      <c r="D18" s="24" t="s">
        <v>209</v>
      </c>
      <c r="E18" s="25"/>
      <c r="F18" s="26"/>
      <c r="G18" s="3">
        <v>9632051</v>
      </c>
      <c r="H18" s="27">
        <v>482532</v>
      </c>
      <c r="I18" s="26"/>
      <c r="J18" s="3">
        <v>0</v>
      </c>
      <c r="K18" s="3">
        <v>625368</v>
      </c>
      <c r="L18" s="3">
        <v>783653</v>
      </c>
      <c r="M18" s="3">
        <v>11523605</v>
      </c>
      <c r="N18" s="3">
        <v>0</v>
      </c>
      <c r="O18" s="3">
        <v>0</v>
      </c>
      <c r="P18" s="3">
        <v>11523605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11523605</v>
      </c>
      <c r="X18" s="1">
        <v>46094419</v>
      </c>
    </row>
    <row r="19" spans="3:24" ht="15" x14ac:dyDescent="0.3">
      <c r="C19" s="1" t="s">
        <v>210</v>
      </c>
      <c r="D19" s="24" t="s">
        <v>211</v>
      </c>
      <c r="E19" s="25"/>
      <c r="F19" s="26"/>
      <c r="G19" s="3">
        <v>20404918</v>
      </c>
      <c r="H19" s="27">
        <v>304996</v>
      </c>
      <c r="I19" s="26"/>
      <c r="J19" s="3">
        <v>0</v>
      </c>
      <c r="K19" s="3">
        <v>1018484</v>
      </c>
      <c r="L19" s="3">
        <v>570420</v>
      </c>
      <c r="M19" s="3">
        <v>22298819</v>
      </c>
      <c r="N19" s="3">
        <v>0</v>
      </c>
      <c r="O19" s="3">
        <v>0</v>
      </c>
      <c r="P19" s="3">
        <v>22298819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22298819</v>
      </c>
      <c r="X19" s="1">
        <v>89195275</v>
      </c>
    </row>
    <row r="20" spans="3:24" ht="15" x14ac:dyDescent="0.3">
      <c r="C20" s="1" t="s">
        <v>212</v>
      </c>
      <c r="D20" s="24" t="s">
        <v>213</v>
      </c>
      <c r="E20" s="25"/>
      <c r="F20" s="26"/>
      <c r="G20" s="3">
        <v>1605111</v>
      </c>
      <c r="H20" s="27">
        <v>109362</v>
      </c>
      <c r="I20" s="26"/>
      <c r="J20" s="3">
        <v>0</v>
      </c>
      <c r="K20" s="3">
        <v>111331</v>
      </c>
      <c r="L20" s="3">
        <v>0</v>
      </c>
      <c r="M20" s="3">
        <v>1825805</v>
      </c>
      <c r="N20" s="3">
        <v>0</v>
      </c>
      <c r="O20" s="3">
        <v>0</v>
      </c>
      <c r="P20" s="3">
        <v>1825805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1825805</v>
      </c>
      <c r="X20" s="1">
        <v>7303219</v>
      </c>
    </row>
    <row r="21" spans="3:24" ht="15" x14ac:dyDescent="0.3">
      <c r="C21" s="1" t="s">
        <v>216</v>
      </c>
      <c r="D21" s="24" t="s">
        <v>217</v>
      </c>
      <c r="E21" s="25"/>
      <c r="F21" s="26"/>
      <c r="G21" s="3">
        <v>0</v>
      </c>
      <c r="H21" s="27">
        <v>0</v>
      </c>
      <c r="I21" s="26"/>
      <c r="J21" s="3">
        <v>0</v>
      </c>
      <c r="K21" s="3">
        <v>0</v>
      </c>
      <c r="L21" s="3">
        <v>191</v>
      </c>
      <c r="M21" s="3">
        <v>191</v>
      </c>
      <c r="N21" s="3">
        <v>0</v>
      </c>
      <c r="O21" s="3">
        <v>0</v>
      </c>
      <c r="P21" s="3">
        <v>191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191</v>
      </c>
      <c r="X21" s="1">
        <v>764</v>
      </c>
    </row>
    <row r="22" spans="3:24" ht="15" x14ac:dyDescent="0.3">
      <c r="C22" s="1" t="s">
        <v>218</v>
      </c>
      <c r="D22" s="24" t="s">
        <v>219</v>
      </c>
      <c r="E22" s="25"/>
      <c r="F22" s="26"/>
      <c r="G22" s="3">
        <v>4536507</v>
      </c>
      <c r="H22" s="27">
        <v>136112</v>
      </c>
      <c r="I22" s="26"/>
      <c r="J22" s="3">
        <v>0</v>
      </c>
      <c r="K22" s="3">
        <v>467541</v>
      </c>
      <c r="L22" s="3">
        <v>33850</v>
      </c>
      <c r="M22" s="3">
        <v>5174012</v>
      </c>
      <c r="N22" s="3">
        <v>0</v>
      </c>
      <c r="O22" s="3">
        <v>0</v>
      </c>
      <c r="P22" s="3">
        <v>5174012</v>
      </c>
      <c r="Q22" s="3">
        <v>0</v>
      </c>
      <c r="R22" s="3">
        <v>0</v>
      </c>
      <c r="S22" s="3">
        <v>0</v>
      </c>
      <c r="T22" s="3">
        <v>0</v>
      </c>
      <c r="U22" s="3">
        <v>-650000</v>
      </c>
      <c r="V22" s="3">
        <v>-650000</v>
      </c>
      <c r="W22" s="3">
        <v>4524012</v>
      </c>
      <c r="X22" s="1">
        <v>18746046</v>
      </c>
    </row>
    <row r="23" spans="3:24" ht="15" x14ac:dyDescent="0.3">
      <c r="C23" s="1" t="s">
        <v>220</v>
      </c>
      <c r="D23" s="24" t="s">
        <v>221</v>
      </c>
      <c r="E23" s="25"/>
      <c r="F23" s="26"/>
      <c r="G23" s="3">
        <v>42455349</v>
      </c>
      <c r="H23" s="27">
        <v>2629080</v>
      </c>
      <c r="I23" s="26"/>
      <c r="J23" s="3">
        <v>0</v>
      </c>
      <c r="K23" s="3">
        <v>2405050</v>
      </c>
      <c r="L23" s="3">
        <v>997868</v>
      </c>
      <c r="M23" s="3">
        <v>48487349</v>
      </c>
      <c r="N23" s="3">
        <v>0</v>
      </c>
      <c r="O23" s="3">
        <v>0</v>
      </c>
      <c r="P23" s="3">
        <v>48487349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48487349</v>
      </c>
      <c r="X23" s="1">
        <v>193949394</v>
      </c>
    </row>
    <row r="24" spans="3:24" ht="15" x14ac:dyDescent="0.3">
      <c r="C24" s="1" t="s">
        <v>222</v>
      </c>
      <c r="D24" s="24" t="s">
        <v>223</v>
      </c>
      <c r="E24" s="25"/>
      <c r="F24" s="26"/>
      <c r="G24" s="3">
        <v>1094194</v>
      </c>
      <c r="H24" s="27">
        <v>135548</v>
      </c>
      <c r="I24" s="26"/>
      <c r="J24" s="3">
        <v>0</v>
      </c>
      <c r="K24" s="3">
        <v>102438</v>
      </c>
      <c r="L24" s="3">
        <v>0</v>
      </c>
      <c r="M24" s="3">
        <v>1332182</v>
      </c>
      <c r="N24" s="3">
        <v>0</v>
      </c>
      <c r="O24" s="3">
        <v>0</v>
      </c>
      <c r="P24" s="3">
        <v>1332182</v>
      </c>
      <c r="Q24" s="3">
        <v>0</v>
      </c>
      <c r="R24" s="3">
        <v>0</v>
      </c>
      <c r="S24" s="3">
        <v>0</v>
      </c>
      <c r="T24" s="3">
        <v>0</v>
      </c>
      <c r="U24" s="3">
        <v>-150000</v>
      </c>
      <c r="V24" s="3">
        <v>-150000</v>
      </c>
      <c r="W24" s="3">
        <v>1182182</v>
      </c>
      <c r="X24" s="1">
        <v>4878726</v>
      </c>
    </row>
    <row r="25" spans="3:24" ht="15" x14ac:dyDescent="0.3">
      <c r="C25" s="1" t="s">
        <v>224</v>
      </c>
      <c r="D25" s="24" t="s">
        <v>225</v>
      </c>
      <c r="E25" s="25"/>
      <c r="F25" s="26"/>
      <c r="G25" s="3">
        <v>691009</v>
      </c>
      <c r="H25" s="27">
        <v>48593</v>
      </c>
      <c r="I25" s="26"/>
      <c r="J25" s="3">
        <v>0</v>
      </c>
      <c r="K25" s="3">
        <v>27445</v>
      </c>
      <c r="L25" s="3">
        <v>0</v>
      </c>
      <c r="M25" s="3">
        <v>767047</v>
      </c>
      <c r="N25" s="3">
        <v>0</v>
      </c>
      <c r="O25" s="3">
        <v>0</v>
      </c>
      <c r="P25" s="3">
        <v>767047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767047</v>
      </c>
      <c r="X25" s="1">
        <v>3068188</v>
      </c>
    </row>
    <row r="26" spans="3:24" ht="15" x14ac:dyDescent="0.3">
      <c r="C26" s="1" t="s">
        <v>226</v>
      </c>
      <c r="D26" s="24" t="s">
        <v>227</v>
      </c>
      <c r="E26" s="25"/>
      <c r="F26" s="26"/>
      <c r="G26" s="3">
        <v>4772728</v>
      </c>
      <c r="H26" s="27">
        <v>202810</v>
      </c>
      <c r="I26" s="26"/>
      <c r="J26" s="3">
        <v>0</v>
      </c>
      <c r="K26" s="3">
        <v>84415</v>
      </c>
      <c r="L26" s="3">
        <v>26214</v>
      </c>
      <c r="M26" s="3">
        <v>5086167</v>
      </c>
      <c r="N26" s="3">
        <v>0</v>
      </c>
      <c r="O26" s="3">
        <v>0</v>
      </c>
      <c r="P26" s="3">
        <v>5086167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5086167</v>
      </c>
      <c r="X26" s="1">
        <v>20344668</v>
      </c>
    </row>
    <row r="27" spans="3:24" ht="15" x14ac:dyDescent="0.3">
      <c r="C27" s="1" t="s">
        <v>228</v>
      </c>
      <c r="D27" s="24" t="s">
        <v>229</v>
      </c>
      <c r="E27" s="25"/>
      <c r="F27" s="26"/>
      <c r="G27" s="3">
        <v>179663</v>
      </c>
      <c r="H27" s="27">
        <v>10513</v>
      </c>
      <c r="I27" s="26"/>
      <c r="J27" s="3">
        <v>0</v>
      </c>
      <c r="K27" s="3">
        <v>4965</v>
      </c>
      <c r="L27" s="3">
        <v>194222</v>
      </c>
      <c r="M27" s="3">
        <v>389365</v>
      </c>
      <c r="N27" s="3">
        <v>238752</v>
      </c>
      <c r="O27" s="3">
        <v>238752</v>
      </c>
      <c r="P27" s="3">
        <v>628118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628118</v>
      </c>
      <c r="X27" s="1">
        <v>2512468</v>
      </c>
    </row>
    <row r="28" spans="3:24" ht="15" x14ac:dyDescent="0.3">
      <c r="C28" s="1" t="s">
        <v>230</v>
      </c>
      <c r="D28" s="24" t="s">
        <v>231</v>
      </c>
      <c r="E28" s="25"/>
      <c r="F28" s="26"/>
      <c r="G28" s="3">
        <v>734042</v>
      </c>
      <c r="H28" s="27">
        <v>27624</v>
      </c>
      <c r="I28" s="26"/>
      <c r="J28" s="3">
        <v>0</v>
      </c>
      <c r="K28" s="3">
        <v>18846</v>
      </c>
      <c r="L28" s="3">
        <v>48585</v>
      </c>
      <c r="M28" s="3">
        <v>829099</v>
      </c>
      <c r="N28" s="3">
        <v>0</v>
      </c>
      <c r="O28" s="3">
        <v>0</v>
      </c>
      <c r="P28" s="3">
        <v>829099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829099</v>
      </c>
      <c r="X28" s="1">
        <v>3316394</v>
      </c>
    </row>
    <row r="29" spans="3:24" ht="15" x14ac:dyDescent="0.3">
      <c r="C29" s="1" t="s">
        <v>234</v>
      </c>
      <c r="D29" s="24" t="s">
        <v>235</v>
      </c>
      <c r="E29" s="25"/>
      <c r="F29" s="26"/>
      <c r="G29" s="3">
        <v>3128054</v>
      </c>
      <c r="H29" s="27">
        <v>250791</v>
      </c>
      <c r="I29" s="26"/>
      <c r="J29" s="3">
        <v>0</v>
      </c>
      <c r="K29" s="3">
        <v>226368</v>
      </c>
      <c r="L29" s="3">
        <v>173100</v>
      </c>
      <c r="M29" s="3">
        <v>3778314</v>
      </c>
      <c r="N29" s="3">
        <v>0</v>
      </c>
      <c r="O29" s="3">
        <v>0</v>
      </c>
      <c r="P29" s="3">
        <v>3778314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3778314</v>
      </c>
      <c r="X29" s="1">
        <v>15113255</v>
      </c>
    </row>
    <row r="30" spans="3:24" ht="15" x14ac:dyDescent="0.3">
      <c r="C30" s="1" t="s">
        <v>236</v>
      </c>
      <c r="D30" s="24" t="s">
        <v>237</v>
      </c>
      <c r="E30" s="25"/>
      <c r="F30" s="26"/>
      <c r="G30" s="3">
        <v>2061144</v>
      </c>
      <c r="H30" s="27">
        <v>0</v>
      </c>
      <c r="I30" s="26"/>
      <c r="J30" s="3">
        <v>0</v>
      </c>
      <c r="K30" s="3">
        <v>0</v>
      </c>
      <c r="L30" s="3">
        <v>175453</v>
      </c>
      <c r="M30" s="3">
        <v>2236597</v>
      </c>
      <c r="N30" s="3">
        <v>0</v>
      </c>
      <c r="O30" s="3">
        <v>0</v>
      </c>
      <c r="P30" s="3">
        <v>2236597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2236597</v>
      </c>
      <c r="X30" s="1">
        <v>8946388</v>
      </c>
    </row>
    <row r="31" spans="3:24" ht="15" x14ac:dyDescent="0.3">
      <c r="C31" s="1" t="s">
        <v>240</v>
      </c>
      <c r="D31" s="24" t="s">
        <v>241</v>
      </c>
      <c r="E31" s="25"/>
      <c r="F31" s="26"/>
      <c r="G31" s="3">
        <v>106430</v>
      </c>
      <c r="H31" s="27">
        <v>5117</v>
      </c>
      <c r="I31" s="26"/>
      <c r="J31" s="3">
        <v>0</v>
      </c>
      <c r="K31" s="3">
        <v>0</v>
      </c>
      <c r="L31" s="3">
        <v>0</v>
      </c>
      <c r="M31" s="3">
        <v>111547</v>
      </c>
      <c r="N31" s="3">
        <v>0</v>
      </c>
      <c r="O31" s="3">
        <v>0</v>
      </c>
      <c r="P31" s="3">
        <v>111547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111547</v>
      </c>
      <c r="X31" s="1">
        <v>446188</v>
      </c>
    </row>
    <row r="32" spans="3:24" ht="15" x14ac:dyDescent="0.3">
      <c r="C32" s="1" t="s">
        <v>242</v>
      </c>
      <c r="D32" s="24" t="s">
        <v>243</v>
      </c>
      <c r="E32" s="25"/>
      <c r="F32" s="26"/>
      <c r="G32" s="3">
        <v>14410622</v>
      </c>
      <c r="H32" s="27">
        <v>1261827</v>
      </c>
      <c r="I32" s="26"/>
      <c r="J32" s="3">
        <v>0</v>
      </c>
      <c r="K32" s="3">
        <v>1098989</v>
      </c>
      <c r="L32" s="3">
        <v>350683</v>
      </c>
      <c r="M32" s="3">
        <v>17122122</v>
      </c>
      <c r="N32" s="3">
        <v>0</v>
      </c>
      <c r="O32" s="3">
        <v>0</v>
      </c>
      <c r="P32" s="3">
        <v>17122122</v>
      </c>
      <c r="Q32" s="3">
        <v>0</v>
      </c>
      <c r="R32" s="3">
        <v>0</v>
      </c>
      <c r="S32" s="3">
        <v>0</v>
      </c>
      <c r="T32" s="3">
        <v>0</v>
      </c>
      <c r="U32" s="3">
        <v>-155463</v>
      </c>
      <c r="V32" s="3">
        <v>-155463</v>
      </c>
      <c r="W32" s="3">
        <v>16966659</v>
      </c>
      <c r="X32" s="1">
        <v>68022098</v>
      </c>
    </row>
    <row r="33" spans="3:24" ht="15" x14ac:dyDescent="0.3">
      <c r="C33" s="1" t="s">
        <v>244</v>
      </c>
      <c r="D33" s="24" t="s">
        <v>245</v>
      </c>
      <c r="E33" s="25"/>
      <c r="F33" s="26"/>
      <c r="G33" s="3">
        <v>3212495</v>
      </c>
      <c r="H33" s="27">
        <v>66791</v>
      </c>
      <c r="I33" s="26"/>
      <c r="J33" s="3">
        <v>0</v>
      </c>
      <c r="K33" s="3">
        <v>193807</v>
      </c>
      <c r="L33" s="3">
        <v>53947</v>
      </c>
      <c r="M33" s="3">
        <v>3527041</v>
      </c>
      <c r="N33" s="3">
        <v>0</v>
      </c>
      <c r="O33" s="3">
        <v>0</v>
      </c>
      <c r="P33" s="3">
        <v>3527041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3527041</v>
      </c>
      <c r="X33" s="1">
        <v>14108163</v>
      </c>
    </row>
    <row r="34" spans="3:24" ht="15" x14ac:dyDescent="0.3">
      <c r="C34" s="1" t="s">
        <v>246</v>
      </c>
      <c r="D34" s="24" t="s">
        <v>247</v>
      </c>
      <c r="E34" s="25"/>
      <c r="F34" s="26"/>
      <c r="G34" s="3">
        <v>3638777</v>
      </c>
      <c r="H34" s="27">
        <v>286978</v>
      </c>
      <c r="I34" s="26"/>
      <c r="J34" s="3">
        <v>0</v>
      </c>
      <c r="K34" s="3">
        <v>145168</v>
      </c>
      <c r="L34" s="3">
        <v>0</v>
      </c>
      <c r="M34" s="3">
        <v>4070923</v>
      </c>
      <c r="N34" s="3">
        <v>0</v>
      </c>
      <c r="O34" s="3">
        <v>0</v>
      </c>
      <c r="P34" s="3">
        <v>4070923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4070923</v>
      </c>
      <c r="X34" s="1">
        <v>16283692</v>
      </c>
    </row>
    <row r="35" spans="3:24" ht="15" x14ac:dyDescent="0.3">
      <c r="C35" s="1" t="s">
        <v>248</v>
      </c>
      <c r="D35" s="24" t="s">
        <v>249</v>
      </c>
      <c r="E35" s="25"/>
      <c r="F35" s="26"/>
      <c r="G35" s="3">
        <v>0</v>
      </c>
      <c r="H35" s="27">
        <v>484812</v>
      </c>
      <c r="I35" s="26"/>
      <c r="J35" s="3">
        <v>0</v>
      </c>
      <c r="K35" s="3">
        <v>0</v>
      </c>
      <c r="L35" s="3">
        <v>0</v>
      </c>
      <c r="M35" s="3">
        <v>484812</v>
      </c>
      <c r="N35" s="3">
        <v>0</v>
      </c>
      <c r="O35" s="3">
        <v>0</v>
      </c>
      <c r="P35" s="3">
        <v>484812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484812</v>
      </c>
      <c r="X35" s="1">
        <v>1939248</v>
      </c>
    </row>
    <row r="36" spans="3:24" ht="15" x14ac:dyDescent="0.3">
      <c r="C36" s="1" t="s">
        <v>252</v>
      </c>
      <c r="D36" s="24" t="s">
        <v>253</v>
      </c>
      <c r="E36" s="25"/>
      <c r="F36" s="26"/>
      <c r="G36" s="3">
        <v>25337977</v>
      </c>
      <c r="H36" s="27">
        <v>543956</v>
      </c>
      <c r="I36" s="26"/>
      <c r="J36" s="3">
        <v>0</v>
      </c>
      <c r="K36" s="3">
        <v>1423385</v>
      </c>
      <c r="L36" s="3">
        <v>0</v>
      </c>
      <c r="M36" s="3">
        <v>27305318</v>
      </c>
      <c r="N36" s="3">
        <v>0</v>
      </c>
      <c r="O36" s="3">
        <v>0</v>
      </c>
      <c r="P36" s="3">
        <v>27305318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27305318</v>
      </c>
      <c r="X36" s="1">
        <v>109221272</v>
      </c>
    </row>
    <row r="37" spans="3:24" ht="15" x14ac:dyDescent="0.3">
      <c r="C37" s="1" t="s">
        <v>254</v>
      </c>
      <c r="D37" s="24" t="s">
        <v>255</v>
      </c>
      <c r="E37" s="25"/>
      <c r="F37" s="26"/>
      <c r="G37" s="3">
        <v>2314616</v>
      </c>
      <c r="H37" s="27">
        <v>49574</v>
      </c>
      <c r="I37" s="26"/>
      <c r="J37" s="3">
        <v>0</v>
      </c>
      <c r="K37" s="3">
        <v>82993</v>
      </c>
      <c r="L37" s="3">
        <v>308288</v>
      </c>
      <c r="M37" s="3">
        <v>2755472</v>
      </c>
      <c r="N37" s="3">
        <v>0</v>
      </c>
      <c r="O37" s="3">
        <v>0</v>
      </c>
      <c r="P37" s="3">
        <v>2755472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2755472</v>
      </c>
      <c r="X37" s="1">
        <v>11021887</v>
      </c>
    </row>
    <row r="38" spans="3:24" ht="15" x14ac:dyDescent="0.3">
      <c r="C38" s="1" t="s">
        <v>256</v>
      </c>
      <c r="D38" s="24" t="s">
        <v>257</v>
      </c>
      <c r="E38" s="25"/>
      <c r="F38" s="26"/>
      <c r="G38" s="3">
        <v>12674392</v>
      </c>
      <c r="H38" s="27">
        <v>317064</v>
      </c>
      <c r="I38" s="26"/>
      <c r="J38" s="3">
        <v>0</v>
      </c>
      <c r="K38" s="3">
        <v>516165</v>
      </c>
      <c r="L38" s="3">
        <v>0</v>
      </c>
      <c r="M38" s="3">
        <v>13507623</v>
      </c>
      <c r="N38" s="3">
        <v>0</v>
      </c>
      <c r="O38" s="3">
        <v>0</v>
      </c>
      <c r="P38" s="3">
        <v>13507623</v>
      </c>
      <c r="Q38" s="3">
        <v>0</v>
      </c>
      <c r="R38" s="3">
        <v>0</v>
      </c>
      <c r="S38" s="3">
        <v>0</v>
      </c>
      <c r="T38" s="3">
        <v>0</v>
      </c>
      <c r="U38" s="3">
        <v>-750000</v>
      </c>
      <c r="V38" s="3">
        <v>-750000</v>
      </c>
      <c r="W38" s="3">
        <v>12757623</v>
      </c>
      <c r="X38" s="1">
        <v>51780490</v>
      </c>
    </row>
    <row r="39" spans="3:24" ht="15" x14ac:dyDescent="0.3">
      <c r="C39" s="1" t="s">
        <v>258</v>
      </c>
      <c r="D39" s="24" t="s">
        <v>259</v>
      </c>
      <c r="E39" s="25"/>
      <c r="F39" s="26"/>
      <c r="G39" s="3">
        <v>14431036</v>
      </c>
      <c r="H39" s="27">
        <v>861570</v>
      </c>
      <c r="I39" s="26"/>
      <c r="J39" s="3">
        <v>0</v>
      </c>
      <c r="K39" s="3">
        <v>601754</v>
      </c>
      <c r="L39" s="3">
        <v>43125</v>
      </c>
      <c r="M39" s="3">
        <v>15937486</v>
      </c>
      <c r="N39" s="3">
        <v>0</v>
      </c>
      <c r="O39" s="3">
        <v>0</v>
      </c>
      <c r="P39" s="3">
        <v>15937486</v>
      </c>
      <c r="Q39" s="3">
        <v>0</v>
      </c>
      <c r="R39" s="3">
        <v>0</v>
      </c>
      <c r="S39" s="3">
        <v>0</v>
      </c>
      <c r="T39" s="3">
        <v>0</v>
      </c>
      <c r="U39" s="3">
        <v>-1000000</v>
      </c>
      <c r="V39" s="3">
        <v>-1000000</v>
      </c>
      <c r="W39" s="3">
        <v>14937486</v>
      </c>
      <c r="X39" s="1">
        <v>60749943</v>
      </c>
    </row>
    <row r="40" spans="3:24" ht="15" x14ac:dyDescent="0.3">
      <c r="C40" s="1" t="s">
        <v>260</v>
      </c>
      <c r="D40" s="24" t="s">
        <v>261</v>
      </c>
      <c r="E40" s="25"/>
      <c r="F40" s="26"/>
      <c r="G40" s="3">
        <v>3593113</v>
      </c>
      <c r="H40" s="27">
        <v>41590</v>
      </c>
      <c r="I40" s="26"/>
      <c r="J40" s="3">
        <v>0</v>
      </c>
      <c r="K40" s="3">
        <v>176082</v>
      </c>
      <c r="L40" s="3">
        <v>93653</v>
      </c>
      <c r="M40" s="3">
        <v>3904439</v>
      </c>
      <c r="N40" s="3">
        <v>0</v>
      </c>
      <c r="O40" s="3">
        <v>0</v>
      </c>
      <c r="P40" s="3">
        <v>3904439</v>
      </c>
      <c r="Q40" s="3">
        <v>0</v>
      </c>
      <c r="R40" s="3">
        <v>0</v>
      </c>
      <c r="S40" s="3">
        <v>0</v>
      </c>
      <c r="T40" s="3">
        <v>0</v>
      </c>
      <c r="U40" s="3">
        <v>-654878</v>
      </c>
      <c r="V40" s="3">
        <v>-654878</v>
      </c>
      <c r="W40" s="3">
        <v>3249561</v>
      </c>
      <c r="X40" s="1">
        <v>13653121</v>
      </c>
    </row>
    <row r="41" spans="3:24" ht="15" x14ac:dyDescent="0.3">
      <c r="C41" s="1" t="s">
        <v>262</v>
      </c>
      <c r="D41" s="24" t="s">
        <v>263</v>
      </c>
      <c r="E41" s="25"/>
      <c r="F41" s="26"/>
      <c r="G41" s="3">
        <v>3198121</v>
      </c>
      <c r="H41" s="27">
        <v>0</v>
      </c>
      <c r="I41" s="26"/>
      <c r="J41" s="3">
        <v>0</v>
      </c>
      <c r="K41" s="3">
        <v>217961</v>
      </c>
      <c r="L41" s="3">
        <v>210368</v>
      </c>
      <c r="M41" s="3">
        <v>3626450</v>
      </c>
      <c r="N41" s="3">
        <v>0</v>
      </c>
      <c r="O41" s="3">
        <v>0</v>
      </c>
      <c r="P41" s="3">
        <v>3626450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3626450</v>
      </c>
      <c r="X41" s="1">
        <v>14505800</v>
      </c>
    </row>
    <row r="42" spans="3:24" ht="15" x14ac:dyDescent="0.3">
      <c r="C42" s="1" t="s">
        <v>264</v>
      </c>
      <c r="D42" s="24" t="s">
        <v>265</v>
      </c>
      <c r="E42" s="25"/>
      <c r="F42" s="26"/>
      <c r="G42" s="3">
        <v>45763354</v>
      </c>
      <c r="H42" s="27">
        <v>647441</v>
      </c>
      <c r="I42" s="26"/>
      <c r="J42" s="3">
        <v>0</v>
      </c>
      <c r="K42" s="3">
        <v>2270920</v>
      </c>
      <c r="L42" s="3">
        <v>1150892</v>
      </c>
      <c r="M42" s="3">
        <v>49832608</v>
      </c>
      <c r="N42" s="3">
        <v>0</v>
      </c>
      <c r="O42" s="3">
        <v>0</v>
      </c>
      <c r="P42" s="3">
        <v>49832608</v>
      </c>
      <c r="Q42" s="3">
        <v>0</v>
      </c>
      <c r="R42" s="3">
        <v>0</v>
      </c>
      <c r="S42" s="3">
        <v>0</v>
      </c>
      <c r="T42" s="3">
        <v>0</v>
      </c>
      <c r="U42" s="3">
        <v>-4500000</v>
      </c>
      <c r="V42" s="3">
        <v>-4500000</v>
      </c>
      <c r="W42" s="3">
        <v>45332608</v>
      </c>
      <c r="X42" s="1">
        <v>185830431</v>
      </c>
    </row>
    <row r="43" spans="3:24" ht="15" x14ac:dyDescent="0.3">
      <c r="C43" s="28" t="s">
        <v>266</v>
      </c>
      <c r="D43" s="25"/>
      <c r="E43" s="25"/>
      <c r="F43" s="26"/>
      <c r="G43" s="4">
        <v>407508367</v>
      </c>
      <c r="H43" s="28">
        <v>13916646</v>
      </c>
      <c r="I43" s="26"/>
      <c r="J43" s="4">
        <v>-3760</v>
      </c>
      <c r="K43" s="4">
        <v>22470460</v>
      </c>
      <c r="L43" s="4">
        <v>10278398</v>
      </c>
      <c r="M43" s="4">
        <v>454170141</v>
      </c>
      <c r="N43" s="4">
        <v>930613</v>
      </c>
      <c r="O43" s="4">
        <v>930613</v>
      </c>
      <c r="P43" s="4">
        <v>455100755</v>
      </c>
      <c r="Q43" s="4">
        <v>1877605</v>
      </c>
      <c r="R43" s="4">
        <v>20885000</v>
      </c>
      <c r="S43" s="4">
        <v>-22605582</v>
      </c>
      <c r="T43" s="4">
        <v>-2000000</v>
      </c>
      <c r="U43" s="4">
        <v>-8702712</v>
      </c>
      <c r="V43" s="4">
        <v>-10545689</v>
      </c>
      <c r="W43" s="4">
        <v>444555066</v>
      </c>
      <c r="X43" s="4">
        <v>1788765921</v>
      </c>
    </row>
    <row r="44" spans="3:24" ht="15" x14ac:dyDescent="0.3">
      <c r="C44" s="35" t="s">
        <v>183</v>
      </c>
      <c r="D44" s="36"/>
      <c r="E44" s="36"/>
      <c r="F44" s="37"/>
      <c r="G44" s="38">
        <v>407508367</v>
      </c>
      <c r="H44" s="35">
        <v>13916646</v>
      </c>
      <c r="I44" s="26"/>
      <c r="J44" s="38">
        <v>-3760</v>
      </c>
      <c r="K44" s="38">
        <v>22470460</v>
      </c>
      <c r="L44" s="38">
        <v>10278398</v>
      </c>
      <c r="M44" s="38">
        <v>454170141</v>
      </c>
      <c r="N44" s="38">
        <v>930613</v>
      </c>
      <c r="O44" s="38">
        <v>930613</v>
      </c>
      <c r="P44" s="38">
        <v>455100755</v>
      </c>
      <c r="Q44" s="38">
        <v>1877605</v>
      </c>
      <c r="R44" s="38">
        <v>20885000</v>
      </c>
      <c r="S44" s="38">
        <v>-22605582</v>
      </c>
      <c r="T44" s="38">
        <v>-2000000</v>
      </c>
      <c r="U44" s="38">
        <v>-8702712</v>
      </c>
      <c r="V44" s="38">
        <v>-10545689</v>
      </c>
      <c r="W44" s="38">
        <v>444555066</v>
      </c>
      <c r="X44" s="38">
        <v>1788765921</v>
      </c>
    </row>
    <row r="45" spans="3:24" ht="0" hidden="1" customHeight="1" x14ac:dyDescent="0.3"/>
    <row r="46" spans="3:24" ht="49.5" customHeight="1" x14ac:dyDescent="0.3"/>
    <row r="47" spans="3:24" ht="0" hidden="1" customHeight="1" x14ac:dyDescent="0.3"/>
  </sheetData>
  <mergeCells count="83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C43:F43"/>
    <mergeCell ref="H43:I43"/>
    <mergeCell ref="C44:F44"/>
    <mergeCell ref="H44:I44"/>
  </mergeCells>
  <pageMargins left="1" right="1" top="1" bottom="1.01042007874016" header="1" footer="1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50"/>
  <sheetViews>
    <sheetView showGridLines="0" topLeftCell="A29" workbookViewId="0">
      <selection activeCell="J49" activeCellId="2" sqref="C49:F49 G49:H49 J49:AU49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46" width="22.33203125" customWidth="1"/>
    <col min="47" max="47" width="13.77734375" customWidth="1"/>
    <col min="48" max="48" width="0" hidden="1" customWidth="1"/>
    <col min="49" max="49" width="1.21875" customWidth="1"/>
  </cols>
  <sheetData>
    <row r="1" spans="1:47" ht="17.25" customHeight="1" x14ac:dyDescent="0.3">
      <c r="A1" s="32" t="s">
        <v>1</v>
      </c>
      <c r="B1" s="30"/>
      <c r="C1" s="30"/>
      <c r="D1" s="30"/>
      <c r="F1" s="33" t="s">
        <v>520</v>
      </c>
      <c r="G1" s="30"/>
      <c r="H1" s="30"/>
    </row>
    <row r="2" spans="1:47" ht="18.75" customHeight="1" x14ac:dyDescent="0.3">
      <c r="A2" s="34" t="s">
        <v>3</v>
      </c>
      <c r="B2" s="30"/>
      <c r="C2" s="30"/>
      <c r="D2" s="30"/>
    </row>
    <row r="3" spans="1:47" ht="4.95" customHeight="1" x14ac:dyDescent="0.3"/>
    <row r="4" spans="1:47" ht="15" x14ac:dyDescent="0.3">
      <c r="AU4" s="1" t="s">
        <v>4</v>
      </c>
    </row>
    <row r="5" spans="1:47" ht="15" x14ac:dyDescent="0.3">
      <c r="C5" s="2" t="s">
        <v>5</v>
      </c>
      <c r="D5" s="29" t="s">
        <v>5</v>
      </c>
      <c r="E5" s="30"/>
      <c r="F5" s="30"/>
      <c r="G5" s="2" t="s">
        <v>8</v>
      </c>
      <c r="H5" s="29" t="s">
        <v>521</v>
      </c>
      <c r="I5" s="30"/>
      <c r="J5" s="2" t="s">
        <v>522</v>
      </c>
      <c r="K5" s="2" t="s">
        <v>14</v>
      </c>
      <c r="L5" s="2" t="s">
        <v>523</v>
      </c>
      <c r="M5" s="2" t="s">
        <v>19</v>
      </c>
      <c r="N5" s="2" t="s">
        <v>25</v>
      </c>
      <c r="O5" s="2" t="s">
        <v>497</v>
      </c>
      <c r="P5" s="2" t="s">
        <v>39</v>
      </c>
      <c r="Q5" s="2" t="s">
        <v>5</v>
      </c>
      <c r="R5" s="2" t="s">
        <v>46</v>
      </c>
      <c r="S5" s="2" t="s">
        <v>47</v>
      </c>
      <c r="T5" s="2" t="s">
        <v>50</v>
      </c>
      <c r="U5" s="2" t="s">
        <v>52</v>
      </c>
      <c r="V5" s="2" t="s">
        <v>53</v>
      </c>
      <c r="W5" s="2" t="s">
        <v>54</v>
      </c>
      <c r="X5" s="2" t="s">
        <v>55</v>
      </c>
      <c r="Y5" s="2" t="s">
        <v>5</v>
      </c>
      <c r="Z5" s="2" t="s">
        <v>56</v>
      </c>
      <c r="AA5" s="2" t="s">
        <v>58</v>
      </c>
      <c r="AB5" s="2" t="s">
        <v>59</v>
      </c>
      <c r="AC5" s="2" t="s">
        <v>66</v>
      </c>
      <c r="AD5" s="2" t="s">
        <v>72</v>
      </c>
      <c r="AE5" s="2" t="s">
        <v>5</v>
      </c>
      <c r="AF5" s="2" t="s">
        <v>5</v>
      </c>
      <c r="AG5" s="2" t="s">
        <v>76</v>
      </c>
      <c r="AH5" s="2" t="s">
        <v>77</v>
      </c>
      <c r="AI5" s="2" t="s">
        <v>78</v>
      </c>
      <c r="AJ5" s="2" t="s">
        <v>513</v>
      </c>
      <c r="AK5" s="2" t="s">
        <v>514</v>
      </c>
      <c r="AL5" s="2" t="s">
        <v>79</v>
      </c>
      <c r="AM5" s="2" t="s">
        <v>81</v>
      </c>
      <c r="AN5" s="2" t="s">
        <v>83</v>
      </c>
      <c r="AO5" s="2" t="s">
        <v>85</v>
      </c>
      <c r="AP5" s="2" t="s">
        <v>86</v>
      </c>
      <c r="AQ5" s="2" t="s">
        <v>87</v>
      </c>
      <c r="AR5" s="2" t="s">
        <v>5</v>
      </c>
      <c r="AS5" s="2" t="s">
        <v>5</v>
      </c>
      <c r="AT5" s="2" t="s">
        <v>88</v>
      </c>
      <c r="AU5" s="2" t="s">
        <v>5</v>
      </c>
    </row>
    <row r="6" spans="1:47" ht="60" x14ac:dyDescent="0.3">
      <c r="C6" s="2" t="s">
        <v>91</v>
      </c>
      <c r="D6" s="29" t="s">
        <v>92</v>
      </c>
      <c r="E6" s="30"/>
      <c r="F6" s="30"/>
      <c r="G6" s="2" t="s">
        <v>95</v>
      </c>
      <c r="H6" s="29" t="s">
        <v>524</v>
      </c>
      <c r="I6" s="30"/>
      <c r="J6" s="2" t="s">
        <v>525</v>
      </c>
      <c r="K6" s="2" t="s">
        <v>101</v>
      </c>
      <c r="L6" s="2" t="s">
        <v>526</v>
      </c>
      <c r="M6" s="2" t="s">
        <v>106</v>
      </c>
      <c r="N6" s="2" t="s">
        <v>112</v>
      </c>
      <c r="O6" s="2" t="s">
        <v>498</v>
      </c>
      <c r="P6" s="2" t="s">
        <v>126</v>
      </c>
      <c r="Q6" s="2" t="s">
        <v>128</v>
      </c>
      <c r="R6" s="2" t="s">
        <v>134</v>
      </c>
      <c r="S6" s="2" t="s">
        <v>135</v>
      </c>
      <c r="T6" s="2" t="s">
        <v>138</v>
      </c>
      <c r="U6" s="2" t="s">
        <v>140</v>
      </c>
      <c r="V6" s="2" t="s">
        <v>141</v>
      </c>
      <c r="W6" s="2" t="s">
        <v>142</v>
      </c>
      <c r="X6" s="2" t="s">
        <v>143</v>
      </c>
      <c r="Y6" s="2" t="s">
        <v>144</v>
      </c>
      <c r="Z6" s="2" t="s">
        <v>145</v>
      </c>
      <c r="AA6" s="2" t="s">
        <v>147</v>
      </c>
      <c r="AB6" s="2" t="s">
        <v>148</v>
      </c>
      <c r="AC6" s="2" t="s">
        <v>155</v>
      </c>
      <c r="AD6" s="2" t="s">
        <v>161</v>
      </c>
      <c r="AE6" s="2" t="s">
        <v>165</v>
      </c>
      <c r="AF6" s="2" t="s">
        <v>166</v>
      </c>
      <c r="AG6" s="2" t="s">
        <v>167</v>
      </c>
      <c r="AH6" s="2" t="s">
        <v>168</v>
      </c>
      <c r="AI6" s="2" t="s">
        <v>169</v>
      </c>
      <c r="AJ6" s="2" t="s">
        <v>518</v>
      </c>
      <c r="AK6" s="2" t="s">
        <v>519</v>
      </c>
      <c r="AL6" s="2" t="s">
        <v>170</v>
      </c>
      <c r="AM6" s="2" t="s">
        <v>172</v>
      </c>
      <c r="AN6" s="2" t="s">
        <v>174</v>
      </c>
      <c r="AO6" s="2" t="s">
        <v>176</v>
      </c>
      <c r="AP6" s="2" t="s">
        <v>177</v>
      </c>
      <c r="AQ6" s="2" t="s">
        <v>178</v>
      </c>
      <c r="AR6" s="2" t="s">
        <v>499</v>
      </c>
      <c r="AS6" s="2" t="s">
        <v>179</v>
      </c>
      <c r="AT6" s="2" t="s">
        <v>180</v>
      </c>
      <c r="AU6" s="2" t="s">
        <v>183</v>
      </c>
    </row>
    <row r="7" spans="1:47" ht="15" x14ac:dyDescent="0.3">
      <c r="C7" s="1" t="s">
        <v>184</v>
      </c>
      <c r="D7" s="24" t="s">
        <v>185</v>
      </c>
      <c r="E7" s="25"/>
      <c r="F7" s="26"/>
      <c r="G7" s="3">
        <v>0</v>
      </c>
      <c r="H7" s="27">
        <v>51952130</v>
      </c>
      <c r="I7" s="26"/>
      <c r="J7" s="3">
        <v>2911807</v>
      </c>
      <c r="K7" s="3">
        <v>0</v>
      </c>
      <c r="L7" s="3">
        <v>3322627</v>
      </c>
      <c r="M7" s="3">
        <v>0</v>
      </c>
      <c r="N7" s="3">
        <v>7227120</v>
      </c>
      <c r="O7" s="3">
        <v>724550</v>
      </c>
      <c r="P7" s="3">
        <v>0</v>
      </c>
      <c r="Q7" s="3">
        <v>66138234</v>
      </c>
      <c r="R7" s="3">
        <v>0</v>
      </c>
      <c r="S7" s="3">
        <v>0</v>
      </c>
      <c r="T7" s="3">
        <v>0</v>
      </c>
      <c r="U7" s="3">
        <v>765320</v>
      </c>
      <c r="V7" s="3">
        <v>0</v>
      </c>
      <c r="W7" s="3">
        <v>0</v>
      </c>
      <c r="X7" s="3">
        <v>0</v>
      </c>
      <c r="Y7" s="3">
        <v>765320</v>
      </c>
      <c r="Z7" s="3">
        <v>0</v>
      </c>
      <c r="AA7" s="3">
        <v>0</v>
      </c>
      <c r="AB7" s="3">
        <v>3786600</v>
      </c>
      <c r="AC7" s="3">
        <v>0</v>
      </c>
      <c r="AD7" s="3">
        <v>0</v>
      </c>
      <c r="AE7" s="3">
        <v>3786600</v>
      </c>
      <c r="AF7" s="3">
        <v>70690154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12510641</v>
      </c>
      <c r="AM7" s="3">
        <v>-12510641</v>
      </c>
      <c r="AN7" s="3">
        <v>1850801</v>
      </c>
      <c r="AO7" s="3">
        <v>0</v>
      </c>
      <c r="AP7" s="3">
        <v>0</v>
      </c>
      <c r="AQ7" s="3">
        <v>0</v>
      </c>
      <c r="AR7" s="3">
        <v>1850801</v>
      </c>
      <c r="AS7" s="3">
        <v>72540955</v>
      </c>
      <c r="AT7" s="3">
        <v>0</v>
      </c>
      <c r="AU7" s="1">
        <v>288313019</v>
      </c>
    </row>
    <row r="8" spans="1:47" ht="15" x14ac:dyDescent="0.3">
      <c r="C8" s="1" t="s">
        <v>186</v>
      </c>
      <c r="D8" s="24" t="s">
        <v>187</v>
      </c>
      <c r="E8" s="25"/>
      <c r="F8" s="26"/>
      <c r="G8" s="3">
        <v>0</v>
      </c>
      <c r="H8" s="27">
        <v>1527867</v>
      </c>
      <c r="I8" s="26"/>
      <c r="J8" s="3">
        <v>141062</v>
      </c>
      <c r="K8" s="3">
        <v>-5500</v>
      </c>
      <c r="L8" s="3">
        <v>62301</v>
      </c>
      <c r="M8" s="3">
        <v>0</v>
      </c>
      <c r="N8" s="3">
        <v>61924</v>
      </c>
      <c r="O8" s="3">
        <v>0</v>
      </c>
      <c r="P8" s="3">
        <v>0</v>
      </c>
      <c r="Q8" s="3">
        <v>1787655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1787655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1787655</v>
      </c>
      <c r="AT8" s="3">
        <v>0</v>
      </c>
      <c r="AU8" s="1">
        <v>7150619</v>
      </c>
    </row>
    <row r="9" spans="1:47" ht="15" x14ac:dyDescent="0.3">
      <c r="C9" s="1" t="s">
        <v>188</v>
      </c>
      <c r="D9" s="24" t="s">
        <v>189</v>
      </c>
      <c r="E9" s="25"/>
      <c r="F9" s="26"/>
      <c r="G9" s="3">
        <v>0</v>
      </c>
      <c r="H9" s="27">
        <v>12137517</v>
      </c>
      <c r="I9" s="26"/>
      <c r="J9" s="3">
        <v>187828</v>
      </c>
      <c r="K9" s="3">
        <v>0</v>
      </c>
      <c r="L9" s="3">
        <v>698966</v>
      </c>
      <c r="M9" s="3">
        <v>0</v>
      </c>
      <c r="N9" s="3">
        <v>1114093</v>
      </c>
      <c r="O9" s="3">
        <v>102033</v>
      </c>
      <c r="P9" s="3">
        <v>0</v>
      </c>
      <c r="Q9" s="3">
        <v>14240439</v>
      </c>
      <c r="R9" s="3">
        <v>574381</v>
      </c>
      <c r="S9" s="3">
        <v>908598</v>
      </c>
      <c r="T9" s="3">
        <v>0</v>
      </c>
      <c r="U9" s="3">
        <v>103540</v>
      </c>
      <c r="V9" s="3">
        <v>0</v>
      </c>
      <c r="W9" s="3">
        <v>121593</v>
      </c>
      <c r="X9" s="3">
        <v>3005</v>
      </c>
      <c r="Y9" s="3">
        <v>1711118</v>
      </c>
      <c r="Z9" s="3">
        <v>0</v>
      </c>
      <c r="AA9" s="3">
        <v>0</v>
      </c>
      <c r="AB9" s="3">
        <v>15084</v>
      </c>
      <c r="AC9" s="3">
        <v>0</v>
      </c>
      <c r="AD9" s="3">
        <v>0</v>
      </c>
      <c r="AE9" s="3">
        <v>15084</v>
      </c>
      <c r="AF9" s="3">
        <v>15966642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377758</v>
      </c>
      <c r="AM9" s="3">
        <v>-377758</v>
      </c>
      <c r="AN9" s="3">
        <v>942606</v>
      </c>
      <c r="AO9" s="3">
        <v>0</v>
      </c>
      <c r="AP9" s="3">
        <v>0</v>
      </c>
      <c r="AQ9" s="3">
        <v>0</v>
      </c>
      <c r="AR9" s="3">
        <v>942606</v>
      </c>
      <c r="AS9" s="3">
        <v>16909248</v>
      </c>
      <c r="AT9" s="3">
        <v>0</v>
      </c>
      <c r="AU9" s="1">
        <v>66694381</v>
      </c>
    </row>
    <row r="10" spans="1:47" ht="15" x14ac:dyDescent="0.3">
      <c r="C10" s="1" t="s">
        <v>190</v>
      </c>
      <c r="D10" s="24" t="s">
        <v>191</v>
      </c>
      <c r="E10" s="25"/>
      <c r="F10" s="26"/>
      <c r="G10" s="3">
        <v>0</v>
      </c>
      <c r="H10" s="27">
        <v>4862193</v>
      </c>
      <c r="I10" s="26"/>
      <c r="J10" s="3">
        <v>50339</v>
      </c>
      <c r="K10" s="3">
        <v>0</v>
      </c>
      <c r="L10" s="3">
        <v>266795</v>
      </c>
      <c r="M10" s="3">
        <v>0</v>
      </c>
      <c r="N10" s="3">
        <v>1277491</v>
      </c>
      <c r="O10" s="3">
        <v>0</v>
      </c>
      <c r="P10" s="3">
        <v>0</v>
      </c>
      <c r="Q10" s="3">
        <v>6456819</v>
      </c>
      <c r="R10" s="3">
        <v>0</v>
      </c>
      <c r="S10" s="3">
        <v>899269</v>
      </c>
      <c r="T10" s="3">
        <v>0</v>
      </c>
      <c r="U10" s="3">
        <v>805469</v>
      </c>
      <c r="V10" s="3">
        <v>0</v>
      </c>
      <c r="W10" s="3">
        <v>0</v>
      </c>
      <c r="X10" s="3">
        <v>18937</v>
      </c>
      <c r="Y10" s="3">
        <v>1723676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8180495</v>
      </c>
      <c r="AG10" s="3">
        <v>0</v>
      </c>
      <c r="AH10" s="3">
        <v>68000000</v>
      </c>
      <c r="AI10" s="3">
        <v>6259389</v>
      </c>
      <c r="AJ10" s="3">
        <v>0</v>
      </c>
      <c r="AK10" s="3">
        <v>0</v>
      </c>
      <c r="AL10" s="3">
        <v>0</v>
      </c>
      <c r="AM10" s="3">
        <v>0</v>
      </c>
      <c r="AN10" s="3">
        <v>6949</v>
      </c>
      <c r="AO10" s="3">
        <v>0</v>
      </c>
      <c r="AP10" s="3">
        <v>0</v>
      </c>
      <c r="AQ10" s="3">
        <v>0</v>
      </c>
      <c r="AR10" s="3">
        <v>74266338</v>
      </c>
      <c r="AS10" s="3">
        <v>82446833</v>
      </c>
      <c r="AT10" s="3">
        <v>0</v>
      </c>
      <c r="AU10" s="1">
        <v>255520992</v>
      </c>
    </row>
    <row r="11" spans="1:47" ht="15" x14ac:dyDescent="0.3">
      <c r="C11" s="1" t="s">
        <v>192</v>
      </c>
      <c r="D11" s="24" t="s">
        <v>193</v>
      </c>
      <c r="E11" s="25"/>
      <c r="F11" s="26"/>
      <c r="G11" s="3">
        <v>0</v>
      </c>
      <c r="H11" s="27">
        <v>2731342</v>
      </c>
      <c r="I11" s="26"/>
      <c r="J11" s="3">
        <v>386412</v>
      </c>
      <c r="K11" s="3">
        <v>0</v>
      </c>
      <c r="L11" s="3">
        <v>547802</v>
      </c>
      <c r="M11" s="3">
        <v>0</v>
      </c>
      <c r="N11" s="3">
        <v>205509</v>
      </c>
      <c r="O11" s="3">
        <v>0</v>
      </c>
      <c r="P11" s="3">
        <v>0</v>
      </c>
      <c r="Q11" s="3">
        <v>3871066</v>
      </c>
      <c r="R11" s="3">
        <v>0</v>
      </c>
      <c r="S11" s="3">
        <v>0</v>
      </c>
      <c r="T11" s="3">
        <v>0</v>
      </c>
      <c r="U11" s="3">
        <v>142889</v>
      </c>
      <c r="V11" s="3">
        <v>1347500</v>
      </c>
      <c r="W11" s="3">
        <v>0</v>
      </c>
      <c r="X11" s="3">
        <v>0</v>
      </c>
      <c r="Y11" s="3">
        <v>1490389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5361456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5361456</v>
      </c>
      <c r="AT11" s="3">
        <v>0</v>
      </c>
      <c r="AU11" s="1">
        <v>21445821</v>
      </c>
    </row>
    <row r="12" spans="1:47" ht="15" x14ac:dyDescent="0.3">
      <c r="C12" s="1" t="s">
        <v>194</v>
      </c>
      <c r="D12" s="24" t="s">
        <v>195</v>
      </c>
      <c r="E12" s="25"/>
      <c r="F12" s="26"/>
      <c r="G12" s="3">
        <v>0</v>
      </c>
      <c r="H12" s="27">
        <v>380204</v>
      </c>
      <c r="I12" s="26"/>
      <c r="J12" s="3">
        <v>0</v>
      </c>
      <c r="K12" s="3">
        <v>0</v>
      </c>
      <c r="L12" s="3">
        <v>11593</v>
      </c>
      <c r="M12" s="3">
        <v>0</v>
      </c>
      <c r="N12" s="3">
        <v>83222</v>
      </c>
      <c r="O12" s="3">
        <v>9750</v>
      </c>
      <c r="P12" s="3">
        <v>0</v>
      </c>
      <c r="Q12" s="3">
        <v>484769</v>
      </c>
      <c r="R12" s="3">
        <v>0</v>
      </c>
      <c r="S12" s="3">
        <v>0</v>
      </c>
      <c r="T12" s="3">
        <v>0</v>
      </c>
      <c r="U12" s="3">
        <v>50000</v>
      </c>
      <c r="V12" s="3">
        <v>0</v>
      </c>
      <c r="W12" s="3">
        <v>0</v>
      </c>
      <c r="X12" s="3">
        <v>0</v>
      </c>
      <c r="Y12" s="3">
        <v>50000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534769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534769</v>
      </c>
      <c r="AT12" s="3">
        <v>0</v>
      </c>
      <c r="AU12" s="1">
        <v>2139076</v>
      </c>
    </row>
    <row r="13" spans="1:47" ht="15" x14ac:dyDescent="0.3">
      <c r="C13" s="1" t="s">
        <v>196</v>
      </c>
      <c r="D13" s="24" t="s">
        <v>197</v>
      </c>
      <c r="E13" s="25"/>
      <c r="F13" s="26"/>
      <c r="G13" s="3">
        <v>0</v>
      </c>
      <c r="H13" s="27">
        <v>16847954</v>
      </c>
      <c r="I13" s="26"/>
      <c r="J13" s="3">
        <v>192009</v>
      </c>
      <c r="K13" s="3">
        <v>0</v>
      </c>
      <c r="L13" s="3">
        <v>918157</v>
      </c>
      <c r="M13" s="3">
        <v>0</v>
      </c>
      <c r="N13" s="3">
        <v>6594785</v>
      </c>
      <c r="O13" s="3">
        <v>6005643</v>
      </c>
      <c r="P13" s="3">
        <v>0</v>
      </c>
      <c r="Q13" s="3">
        <v>30558550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30558550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669025</v>
      </c>
      <c r="AO13" s="3">
        <v>0</v>
      </c>
      <c r="AP13" s="3">
        <v>0</v>
      </c>
      <c r="AQ13" s="3">
        <v>0</v>
      </c>
      <c r="AR13" s="3">
        <v>669025</v>
      </c>
      <c r="AS13" s="3">
        <v>31227575</v>
      </c>
      <c r="AT13" s="3">
        <v>0</v>
      </c>
      <c r="AU13" s="1">
        <v>124241273</v>
      </c>
    </row>
    <row r="14" spans="1:47" ht="15" x14ac:dyDescent="0.3">
      <c r="C14" s="1" t="s">
        <v>198</v>
      </c>
      <c r="D14" s="24" t="s">
        <v>199</v>
      </c>
      <c r="E14" s="25"/>
      <c r="F14" s="26"/>
      <c r="G14" s="3">
        <v>0</v>
      </c>
      <c r="H14" s="27">
        <v>9267801</v>
      </c>
      <c r="I14" s="26"/>
      <c r="J14" s="3">
        <v>459922</v>
      </c>
      <c r="K14" s="3">
        <v>0</v>
      </c>
      <c r="L14" s="3">
        <v>1298341</v>
      </c>
      <c r="M14" s="3">
        <v>93498</v>
      </c>
      <c r="N14" s="3">
        <v>2453819</v>
      </c>
      <c r="O14" s="3">
        <v>792229</v>
      </c>
      <c r="P14" s="3">
        <v>0</v>
      </c>
      <c r="Q14" s="3">
        <v>14365612</v>
      </c>
      <c r="R14" s="3">
        <v>0</v>
      </c>
      <c r="S14" s="3">
        <v>0</v>
      </c>
      <c r="T14" s="3">
        <v>0</v>
      </c>
      <c r="U14" s="3">
        <v>14651</v>
      </c>
      <c r="V14" s="3">
        <v>0</v>
      </c>
      <c r="W14" s="3">
        <v>0</v>
      </c>
      <c r="X14" s="3">
        <v>0</v>
      </c>
      <c r="Y14" s="3">
        <v>14651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14380264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8650</v>
      </c>
      <c r="AO14" s="3">
        <v>0</v>
      </c>
      <c r="AP14" s="3">
        <v>16026</v>
      </c>
      <c r="AQ14" s="3">
        <v>0</v>
      </c>
      <c r="AR14" s="3">
        <v>24676</v>
      </c>
      <c r="AS14" s="3">
        <v>14404941</v>
      </c>
      <c r="AT14" s="3">
        <v>0</v>
      </c>
      <c r="AU14" s="1">
        <v>57595081</v>
      </c>
    </row>
    <row r="15" spans="1:47" ht="15" x14ac:dyDescent="0.3">
      <c r="C15" s="1" t="s">
        <v>200</v>
      </c>
      <c r="D15" s="24" t="s">
        <v>201</v>
      </c>
      <c r="E15" s="25"/>
      <c r="F15" s="26"/>
      <c r="G15" s="3">
        <v>0</v>
      </c>
      <c r="H15" s="27">
        <v>2494352</v>
      </c>
      <c r="I15" s="26"/>
      <c r="J15" s="3">
        <v>41084</v>
      </c>
      <c r="K15" s="3">
        <v>0</v>
      </c>
      <c r="L15" s="3">
        <v>54139</v>
      </c>
      <c r="M15" s="3">
        <v>0</v>
      </c>
      <c r="N15" s="3">
        <v>998685</v>
      </c>
      <c r="O15" s="3">
        <v>0</v>
      </c>
      <c r="P15" s="3">
        <v>0</v>
      </c>
      <c r="Q15" s="3">
        <v>3588260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3588260</v>
      </c>
      <c r="AG15" s="3">
        <v>0</v>
      </c>
      <c r="AH15" s="3">
        <v>0</v>
      </c>
      <c r="AI15" s="3">
        <v>5593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5593</v>
      </c>
      <c r="AS15" s="3">
        <v>3593853</v>
      </c>
      <c r="AT15" s="3">
        <v>0</v>
      </c>
      <c r="AU15" s="1">
        <v>14369819</v>
      </c>
    </row>
    <row r="16" spans="1:47" ht="15" x14ac:dyDescent="0.3">
      <c r="C16" s="1" t="s">
        <v>202</v>
      </c>
      <c r="D16" s="24" t="s">
        <v>203</v>
      </c>
      <c r="E16" s="25"/>
      <c r="F16" s="26"/>
      <c r="G16" s="3">
        <v>0</v>
      </c>
      <c r="H16" s="27">
        <v>1772823</v>
      </c>
      <c r="I16" s="26"/>
      <c r="J16" s="3">
        <v>108234</v>
      </c>
      <c r="K16" s="3">
        <v>0</v>
      </c>
      <c r="L16" s="3">
        <v>163804</v>
      </c>
      <c r="M16" s="3">
        <v>0</v>
      </c>
      <c r="N16" s="3">
        <v>271286</v>
      </c>
      <c r="O16" s="3">
        <v>0</v>
      </c>
      <c r="P16" s="3">
        <v>0</v>
      </c>
      <c r="Q16" s="3">
        <v>2316147</v>
      </c>
      <c r="R16" s="3">
        <v>0</v>
      </c>
      <c r="S16" s="3">
        <v>0</v>
      </c>
      <c r="T16" s="3">
        <v>0</v>
      </c>
      <c r="U16" s="3">
        <v>84004</v>
      </c>
      <c r="V16" s="3">
        <v>0</v>
      </c>
      <c r="W16" s="3">
        <v>0</v>
      </c>
      <c r="X16" s="3">
        <v>0</v>
      </c>
      <c r="Y16" s="3">
        <v>84004</v>
      </c>
      <c r="Z16" s="3">
        <v>0</v>
      </c>
      <c r="AA16" s="3">
        <v>0</v>
      </c>
      <c r="AB16" s="3">
        <v>0</v>
      </c>
      <c r="AC16" s="3">
        <v>0</v>
      </c>
      <c r="AD16" s="3">
        <v>51164</v>
      </c>
      <c r="AE16" s="3">
        <v>51164</v>
      </c>
      <c r="AF16" s="3">
        <v>2451315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3713731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3713731</v>
      </c>
      <c r="AS16" s="3">
        <v>6165046</v>
      </c>
      <c r="AT16" s="3">
        <v>0</v>
      </c>
      <c r="AU16" s="1">
        <v>20946453</v>
      </c>
    </row>
    <row r="17" spans="3:47" ht="15" x14ac:dyDescent="0.3">
      <c r="C17" s="1" t="s">
        <v>204</v>
      </c>
      <c r="D17" s="24" t="s">
        <v>205</v>
      </c>
      <c r="E17" s="25"/>
      <c r="F17" s="26"/>
      <c r="G17" s="3">
        <v>0</v>
      </c>
      <c r="H17" s="27">
        <v>4396349</v>
      </c>
      <c r="I17" s="26"/>
      <c r="J17" s="3">
        <v>71583</v>
      </c>
      <c r="K17" s="3">
        <v>0</v>
      </c>
      <c r="L17" s="3">
        <v>160028</v>
      </c>
      <c r="M17" s="3">
        <v>0</v>
      </c>
      <c r="N17" s="3">
        <v>454811</v>
      </c>
      <c r="O17" s="3">
        <v>0</v>
      </c>
      <c r="P17" s="3">
        <v>0</v>
      </c>
      <c r="Q17" s="3">
        <v>5082773</v>
      </c>
      <c r="R17" s="3">
        <v>0</v>
      </c>
      <c r="S17" s="3">
        <v>338001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338001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5420774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56865</v>
      </c>
      <c r="AO17" s="3">
        <v>0</v>
      </c>
      <c r="AP17" s="3">
        <v>0</v>
      </c>
      <c r="AQ17" s="3">
        <v>0</v>
      </c>
      <c r="AR17" s="3">
        <v>56865</v>
      </c>
      <c r="AS17" s="3">
        <v>5477639</v>
      </c>
      <c r="AT17" s="3">
        <v>0</v>
      </c>
      <c r="AU17" s="1">
        <v>21853689</v>
      </c>
    </row>
    <row r="18" spans="3:47" ht="15" x14ac:dyDescent="0.3">
      <c r="C18" s="1" t="s">
        <v>206</v>
      </c>
      <c r="D18" s="24" t="s">
        <v>207</v>
      </c>
      <c r="E18" s="25"/>
      <c r="F18" s="26"/>
      <c r="G18" s="3">
        <v>0</v>
      </c>
      <c r="H18" s="27">
        <v>69074001</v>
      </c>
      <c r="I18" s="26"/>
      <c r="J18" s="3">
        <v>1039798</v>
      </c>
      <c r="K18" s="3">
        <v>0</v>
      </c>
      <c r="L18" s="3">
        <v>2879737</v>
      </c>
      <c r="M18" s="3">
        <v>0</v>
      </c>
      <c r="N18" s="3">
        <v>5213651</v>
      </c>
      <c r="O18" s="3">
        <v>1418295</v>
      </c>
      <c r="P18" s="3">
        <v>0</v>
      </c>
      <c r="Q18" s="3">
        <v>79625484</v>
      </c>
      <c r="R18" s="3">
        <v>0</v>
      </c>
      <c r="S18" s="3">
        <v>0</v>
      </c>
      <c r="T18" s="3">
        <v>217051</v>
      </c>
      <c r="U18" s="3">
        <v>0</v>
      </c>
      <c r="V18" s="3">
        <v>0</v>
      </c>
      <c r="W18" s="3">
        <v>341251</v>
      </c>
      <c r="X18" s="3">
        <v>0</v>
      </c>
      <c r="Y18" s="3">
        <v>558302</v>
      </c>
      <c r="Z18" s="3">
        <v>0</v>
      </c>
      <c r="AA18" s="3">
        <v>20689226</v>
      </c>
      <c r="AB18" s="3">
        <v>0</v>
      </c>
      <c r="AC18" s="3">
        <v>0</v>
      </c>
      <c r="AD18" s="3">
        <v>16414486</v>
      </c>
      <c r="AE18" s="3">
        <v>37103712</v>
      </c>
      <c r="AF18" s="3">
        <v>117287499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112253</v>
      </c>
      <c r="AM18" s="3">
        <v>0</v>
      </c>
      <c r="AN18" s="3">
        <v>331422</v>
      </c>
      <c r="AO18" s="3">
        <v>1464784</v>
      </c>
      <c r="AP18" s="3">
        <v>0</v>
      </c>
      <c r="AQ18" s="3">
        <v>0</v>
      </c>
      <c r="AR18" s="3">
        <v>1908460</v>
      </c>
      <c r="AS18" s="3">
        <v>119195960</v>
      </c>
      <c r="AT18" s="3">
        <v>0</v>
      </c>
      <c r="AU18" s="1">
        <v>474875372</v>
      </c>
    </row>
    <row r="19" spans="3:47" ht="15" x14ac:dyDescent="0.3">
      <c r="C19" s="1" t="s">
        <v>208</v>
      </c>
      <c r="D19" s="24" t="s">
        <v>209</v>
      </c>
      <c r="E19" s="25"/>
      <c r="F19" s="26"/>
      <c r="G19" s="3">
        <v>0</v>
      </c>
      <c r="H19" s="27">
        <v>5472848</v>
      </c>
      <c r="I19" s="26"/>
      <c r="J19" s="3">
        <v>112399</v>
      </c>
      <c r="K19" s="3">
        <v>0</v>
      </c>
      <c r="L19" s="3">
        <v>361085</v>
      </c>
      <c r="M19" s="3">
        <v>0</v>
      </c>
      <c r="N19" s="3">
        <v>3761452</v>
      </c>
      <c r="O19" s="3">
        <v>183262</v>
      </c>
      <c r="P19" s="3">
        <v>0</v>
      </c>
      <c r="Q19" s="3">
        <v>9891047</v>
      </c>
      <c r="R19" s="3">
        <v>0</v>
      </c>
      <c r="S19" s="3">
        <v>0</v>
      </c>
      <c r="T19" s="3">
        <v>0</v>
      </c>
      <c r="U19" s="3">
        <v>702560</v>
      </c>
      <c r="V19" s="3">
        <v>0</v>
      </c>
      <c r="W19" s="3">
        <v>0</v>
      </c>
      <c r="X19" s="3">
        <v>65</v>
      </c>
      <c r="Y19" s="3">
        <v>702626</v>
      </c>
      <c r="Z19" s="3">
        <v>0</v>
      </c>
      <c r="AA19" s="3">
        <v>0</v>
      </c>
      <c r="AB19" s="3">
        <v>0</v>
      </c>
      <c r="AC19" s="3">
        <v>0</v>
      </c>
      <c r="AD19" s="3">
        <v>508251</v>
      </c>
      <c r="AE19" s="3">
        <v>508251</v>
      </c>
      <c r="AF19" s="3">
        <v>11101925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142341</v>
      </c>
      <c r="AO19" s="3">
        <v>1235804</v>
      </c>
      <c r="AP19" s="3">
        <v>0</v>
      </c>
      <c r="AQ19" s="3">
        <v>0</v>
      </c>
      <c r="AR19" s="3">
        <v>1378146</v>
      </c>
      <c r="AS19" s="3">
        <v>12480071</v>
      </c>
      <c r="AT19" s="3">
        <v>0</v>
      </c>
      <c r="AU19" s="1">
        <v>48542133</v>
      </c>
    </row>
    <row r="20" spans="3:47" ht="15" x14ac:dyDescent="0.3">
      <c r="C20" s="1" t="s">
        <v>210</v>
      </c>
      <c r="D20" s="24" t="s">
        <v>211</v>
      </c>
      <c r="E20" s="25"/>
      <c r="F20" s="26"/>
      <c r="G20" s="3">
        <v>0</v>
      </c>
      <c r="H20" s="27">
        <v>48056822</v>
      </c>
      <c r="I20" s="26"/>
      <c r="J20" s="3">
        <v>608443</v>
      </c>
      <c r="K20" s="3">
        <v>0</v>
      </c>
      <c r="L20" s="3">
        <v>2398693</v>
      </c>
      <c r="M20" s="3">
        <v>0</v>
      </c>
      <c r="N20" s="3">
        <v>5131173</v>
      </c>
      <c r="O20" s="3">
        <v>118779</v>
      </c>
      <c r="P20" s="3">
        <v>0</v>
      </c>
      <c r="Q20" s="3">
        <v>56313912</v>
      </c>
      <c r="R20" s="3">
        <v>0</v>
      </c>
      <c r="S20" s="3">
        <v>0</v>
      </c>
      <c r="T20" s="3">
        <v>0</v>
      </c>
      <c r="U20" s="3">
        <v>363856</v>
      </c>
      <c r="V20" s="3">
        <v>0</v>
      </c>
      <c r="W20" s="3">
        <v>0</v>
      </c>
      <c r="X20" s="3">
        <v>0</v>
      </c>
      <c r="Y20" s="3">
        <v>363856</v>
      </c>
      <c r="Z20" s="3">
        <v>0</v>
      </c>
      <c r="AA20" s="3">
        <v>0</v>
      </c>
      <c r="AB20" s="3">
        <v>18562</v>
      </c>
      <c r="AC20" s="3">
        <v>0</v>
      </c>
      <c r="AD20" s="3">
        <v>730268</v>
      </c>
      <c r="AE20" s="3">
        <v>748830</v>
      </c>
      <c r="AF20" s="3">
        <v>57426599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202871</v>
      </c>
      <c r="AO20" s="3">
        <v>0</v>
      </c>
      <c r="AP20" s="3">
        <v>0</v>
      </c>
      <c r="AQ20" s="3">
        <v>0</v>
      </c>
      <c r="AR20" s="3">
        <v>202871</v>
      </c>
      <c r="AS20" s="3">
        <v>57629470</v>
      </c>
      <c r="AT20" s="3">
        <v>0</v>
      </c>
      <c r="AU20" s="1">
        <v>230315005</v>
      </c>
    </row>
    <row r="21" spans="3:47" ht="15" x14ac:dyDescent="0.3">
      <c r="C21" s="1" t="s">
        <v>212</v>
      </c>
      <c r="D21" s="24" t="s">
        <v>213</v>
      </c>
      <c r="E21" s="25"/>
      <c r="F21" s="26"/>
      <c r="G21" s="3">
        <v>0</v>
      </c>
      <c r="H21" s="27">
        <v>5250784</v>
      </c>
      <c r="I21" s="26"/>
      <c r="J21" s="3">
        <v>172395</v>
      </c>
      <c r="K21" s="3">
        <v>0</v>
      </c>
      <c r="L21" s="3">
        <v>175498</v>
      </c>
      <c r="M21" s="3">
        <v>0</v>
      </c>
      <c r="N21" s="3">
        <v>263184</v>
      </c>
      <c r="O21" s="3">
        <v>122546</v>
      </c>
      <c r="P21" s="3">
        <v>0</v>
      </c>
      <c r="Q21" s="3">
        <v>5984408</v>
      </c>
      <c r="R21" s="3">
        <v>0</v>
      </c>
      <c r="S21" s="3">
        <v>0</v>
      </c>
      <c r="T21" s="3">
        <v>0</v>
      </c>
      <c r="U21" s="3">
        <v>999342</v>
      </c>
      <c r="V21" s="3">
        <v>666700</v>
      </c>
      <c r="W21" s="3">
        <v>0</v>
      </c>
      <c r="X21" s="3">
        <v>0</v>
      </c>
      <c r="Y21" s="3">
        <v>1666042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7650451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7650451</v>
      </c>
      <c r="AT21" s="3">
        <v>0</v>
      </c>
      <c r="AU21" s="1">
        <v>30601801</v>
      </c>
    </row>
    <row r="22" spans="3:47" ht="15" x14ac:dyDescent="0.3">
      <c r="C22" s="1" t="s">
        <v>214</v>
      </c>
      <c r="D22" s="24" t="s">
        <v>215</v>
      </c>
      <c r="E22" s="25"/>
      <c r="F22" s="26"/>
      <c r="G22" s="3">
        <v>1328450</v>
      </c>
      <c r="H22" s="27">
        <v>1486500</v>
      </c>
      <c r="I22" s="26"/>
      <c r="J22" s="3">
        <v>110778</v>
      </c>
      <c r="K22" s="3">
        <v>0</v>
      </c>
      <c r="L22" s="3">
        <v>116405</v>
      </c>
      <c r="M22" s="3">
        <v>0</v>
      </c>
      <c r="N22" s="3">
        <v>431745</v>
      </c>
      <c r="O22" s="3">
        <v>214912</v>
      </c>
      <c r="P22" s="3">
        <v>0</v>
      </c>
      <c r="Q22" s="3">
        <v>3688792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3688792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3688792</v>
      </c>
      <c r="AT22" s="3">
        <v>0</v>
      </c>
      <c r="AU22" s="1">
        <v>14755166</v>
      </c>
    </row>
    <row r="23" spans="3:47" ht="15" x14ac:dyDescent="0.3">
      <c r="C23" s="1" t="s">
        <v>216</v>
      </c>
      <c r="D23" s="24" t="s">
        <v>217</v>
      </c>
      <c r="E23" s="25"/>
      <c r="F23" s="26"/>
      <c r="G23" s="3">
        <v>0</v>
      </c>
      <c r="H23" s="27">
        <v>5073867</v>
      </c>
      <c r="I23" s="26"/>
      <c r="J23" s="3">
        <v>62867</v>
      </c>
      <c r="K23" s="3">
        <v>0</v>
      </c>
      <c r="L23" s="3">
        <v>192077</v>
      </c>
      <c r="M23" s="3">
        <v>15872</v>
      </c>
      <c r="N23" s="3">
        <v>813124</v>
      </c>
      <c r="O23" s="3">
        <v>1656565</v>
      </c>
      <c r="P23" s="3">
        <v>0</v>
      </c>
      <c r="Q23" s="3">
        <v>7814375</v>
      </c>
      <c r="R23" s="3">
        <v>0</v>
      </c>
      <c r="S23" s="3">
        <v>0</v>
      </c>
      <c r="T23" s="3">
        <v>0</v>
      </c>
      <c r="U23" s="3">
        <v>35897</v>
      </c>
      <c r="V23" s="3">
        <v>0</v>
      </c>
      <c r="W23" s="3">
        <v>0</v>
      </c>
      <c r="X23" s="3">
        <v>0</v>
      </c>
      <c r="Y23" s="3">
        <v>35897</v>
      </c>
      <c r="Z23" s="3">
        <v>0</v>
      </c>
      <c r="AA23" s="3">
        <v>0</v>
      </c>
      <c r="AB23" s="3">
        <v>214793</v>
      </c>
      <c r="AC23" s="3">
        <v>0</v>
      </c>
      <c r="AD23" s="3">
        <v>0</v>
      </c>
      <c r="AE23" s="3">
        <v>214793</v>
      </c>
      <c r="AF23" s="3">
        <v>8065066</v>
      </c>
      <c r="AG23" s="3">
        <v>47615000</v>
      </c>
      <c r="AH23" s="3">
        <v>0</v>
      </c>
      <c r="AI23" s="3">
        <v>2762282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50377282</v>
      </c>
      <c r="AS23" s="3">
        <v>58442348</v>
      </c>
      <c r="AT23" s="3">
        <v>0</v>
      </c>
      <c r="AU23" s="1">
        <v>183392105</v>
      </c>
    </row>
    <row r="24" spans="3:47" ht="15" x14ac:dyDescent="0.3">
      <c r="C24" s="1" t="s">
        <v>218</v>
      </c>
      <c r="D24" s="24" t="s">
        <v>219</v>
      </c>
      <c r="E24" s="25"/>
      <c r="F24" s="26"/>
      <c r="G24" s="3">
        <v>0</v>
      </c>
      <c r="H24" s="27">
        <v>3559201</v>
      </c>
      <c r="I24" s="26"/>
      <c r="J24" s="3">
        <v>106728</v>
      </c>
      <c r="K24" s="3">
        <v>0</v>
      </c>
      <c r="L24" s="3">
        <v>366850</v>
      </c>
      <c r="M24" s="3">
        <v>0</v>
      </c>
      <c r="N24" s="3">
        <v>309218</v>
      </c>
      <c r="O24" s="3">
        <v>0</v>
      </c>
      <c r="P24" s="3">
        <v>0</v>
      </c>
      <c r="Q24" s="3">
        <v>4341998</v>
      </c>
      <c r="R24" s="3">
        <v>0</v>
      </c>
      <c r="S24" s="3">
        <v>0</v>
      </c>
      <c r="T24" s="3">
        <v>0</v>
      </c>
      <c r="U24" s="3">
        <v>23443</v>
      </c>
      <c r="V24" s="3">
        <v>0</v>
      </c>
      <c r="W24" s="3">
        <v>0</v>
      </c>
      <c r="X24" s="3">
        <v>0</v>
      </c>
      <c r="Y24" s="3">
        <v>23443</v>
      </c>
      <c r="Z24" s="3">
        <v>0</v>
      </c>
      <c r="AA24" s="3">
        <v>0</v>
      </c>
      <c r="AB24" s="3">
        <v>0</v>
      </c>
      <c r="AC24" s="3">
        <v>0</v>
      </c>
      <c r="AD24" s="3">
        <v>29821</v>
      </c>
      <c r="AE24" s="3">
        <v>29821</v>
      </c>
      <c r="AF24" s="3">
        <v>4395263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4395263</v>
      </c>
      <c r="AT24" s="3">
        <v>0</v>
      </c>
      <c r="AU24" s="1">
        <v>17581049</v>
      </c>
    </row>
    <row r="25" spans="3:47" ht="15" x14ac:dyDescent="0.3">
      <c r="C25" s="1" t="s">
        <v>220</v>
      </c>
      <c r="D25" s="24" t="s">
        <v>221</v>
      </c>
      <c r="E25" s="25"/>
      <c r="F25" s="26"/>
      <c r="G25" s="3">
        <v>0</v>
      </c>
      <c r="H25" s="27">
        <v>19193356</v>
      </c>
      <c r="I25" s="26"/>
      <c r="J25" s="3">
        <v>1188563</v>
      </c>
      <c r="K25" s="3">
        <v>0</v>
      </c>
      <c r="L25" s="3">
        <v>1087283</v>
      </c>
      <c r="M25" s="3">
        <v>0</v>
      </c>
      <c r="N25" s="3">
        <v>12203522</v>
      </c>
      <c r="O25" s="3">
        <v>73275</v>
      </c>
      <c r="P25" s="3">
        <v>0</v>
      </c>
      <c r="Q25" s="3">
        <v>33746001</v>
      </c>
      <c r="R25" s="3">
        <v>0</v>
      </c>
      <c r="S25" s="3">
        <v>0</v>
      </c>
      <c r="T25" s="3">
        <v>0</v>
      </c>
      <c r="U25" s="3">
        <v>8724108</v>
      </c>
      <c r="V25" s="3">
        <v>0</v>
      </c>
      <c r="W25" s="3">
        <v>0</v>
      </c>
      <c r="X25" s="3">
        <v>0</v>
      </c>
      <c r="Y25" s="3">
        <v>8724108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42470109</v>
      </c>
      <c r="AG25" s="3">
        <v>0</v>
      </c>
      <c r="AH25" s="3">
        <v>70085000</v>
      </c>
      <c r="AI25" s="3">
        <v>4963545</v>
      </c>
      <c r="AJ25" s="3">
        <v>0</v>
      </c>
      <c r="AK25" s="3">
        <v>0</v>
      </c>
      <c r="AL25" s="3">
        <v>22766621</v>
      </c>
      <c r="AM25" s="3">
        <v>-1214530</v>
      </c>
      <c r="AN25" s="3">
        <v>3912578</v>
      </c>
      <c r="AO25" s="3">
        <v>0</v>
      </c>
      <c r="AP25" s="3">
        <v>0</v>
      </c>
      <c r="AQ25" s="3">
        <v>0</v>
      </c>
      <c r="AR25" s="3">
        <v>100513216</v>
      </c>
      <c r="AS25" s="3">
        <v>142983325</v>
      </c>
      <c r="AT25" s="3">
        <v>0</v>
      </c>
      <c r="AU25" s="1">
        <v>471420080</v>
      </c>
    </row>
    <row r="26" spans="3:47" ht="15" x14ac:dyDescent="0.3">
      <c r="C26" s="1" t="s">
        <v>222</v>
      </c>
      <c r="D26" s="24" t="s">
        <v>223</v>
      </c>
      <c r="E26" s="25"/>
      <c r="F26" s="26"/>
      <c r="G26" s="3">
        <v>0</v>
      </c>
      <c r="H26" s="27">
        <v>1389970</v>
      </c>
      <c r="I26" s="26"/>
      <c r="J26" s="3">
        <v>172189</v>
      </c>
      <c r="K26" s="3">
        <v>0</v>
      </c>
      <c r="L26" s="3">
        <v>130129</v>
      </c>
      <c r="M26" s="3">
        <v>0</v>
      </c>
      <c r="N26" s="3">
        <v>767131</v>
      </c>
      <c r="O26" s="3">
        <v>5510</v>
      </c>
      <c r="P26" s="3">
        <v>0</v>
      </c>
      <c r="Q26" s="3">
        <v>2464931</v>
      </c>
      <c r="R26" s="3">
        <v>0</v>
      </c>
      <c r="S26" s="3">
        <v>1235399</v>
      </c>
      <c r="T26" s="3">
        <v>0</v>
      </c>
      <c r="U26" s="3">
        <v>6593</v>
      </c>
      <c r="V26" s="3">
        <v>328464</v>
      </c>
      <c r="W26" s="3">
        <v>0</v>
      </c>
      <c r="X26" s="3">
        <v>0</v>
      </c>
      <c r="Y26" s="3">
        <v>1570457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4035388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150000</v>
      </c>
      <c r="AM26" s="3">
        <v>0</v>
      </c>
      <c r="AN26" s="3">
        <v>28525</v>
      </c>
      <c r="AO26" s="3">
        <v>0</v>
      </c>
      <c r="AP26" s="3">
        <v>0</v>
      </c>
      <c r="AQ26" s="3">
        <v>0</v>
      </c>
      <c r="AR26" s="3">
        <v>178525</v>
      </c>
      <c r="AS26" s="3">
        <v>4213914</v>
      </c>
      <c r="AT26" s="3">
        <v>0</v>
      </c>
      <c r="AU26" s="1">
        <v>16677125</v>
      </c>
    </row>
    <row r="27" spans="3:47" ht="15" x14ac:dyDescent="0.3">
      <c r="C27" s="1" t="s">
        <v>224</v>
      </c>
      <c r="D27" s="24" t="s">
        <v>225</v>
      </c>
      <c r="E27" s="25"/>
      <c r="F27" s="26"/>
      <c r="G27" s="3">
        <v>0</v>
      </c>
      <c r="H27" s="27">
        <v>1292225</v>
      </c>
      <c r="I27" s="26"/>
      <c r="J27" s="3">
        <v>77596</v>
      </c>
      <c r="K27" s="3">
        <v>0</v>
      </c>
      <c r="L27" s="3">
        <v>64442</v>
      </c>
      <c r="M27" s="3">
        <v>0</v>
      </c>
      <c r="N27" s="3">
        <v>401515</v>
      </c>
      <c r="O27" s="3">
        <v>0</v>
      </c>
      <c r="P27" s="3">
        <v>0</v>
      </c>
      <c r="Q27" s="3">
        <v>1835779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1835779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1835779</v>
      </c>
      <c r="AT27" s="3">
        <v>0</v>
      </c>
      <c r="AU27" s="1">
        <v>7343115</v>
      </c>
    </row>
    <row r="28" spans="3:47" ht="15" x14ac:dyDescent="0.3">
      <c r="C28" s="1" t="s">
        <v>226</v>
      </c>
      <c r="D28" s="24" t="s">
        <v>227</v>
      </c>
      <c r="E28" s="25"/>
      <c r="F28" s="26"/>
      <c r="G28" s="3">
        <v>0</v>
      </c>
      <c r="H28" s="27">
        <v>8496903</v>
      </c>
      <c r="I28" s="26"/>
      <c r="J28" s="3">
        <v>361064</v>
      </c>
      <c r="K28" s="3">
        <v>0</v>
      </c>
      <c r="L28" s="3">
        <v>150283</v>
      </c>
      <c r="M28" s="3">
        <v>0</v>
      </c>
      <c r="N28" s="3">
        <v>5641631</v>
      </c>
      <c r="O28" s="3">
        <v>0</v>
      </c>
      <c r="P28" s="3">
        <v>0</v>
      </c>
      <c r="Q28" s="3">
        <v>14649881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14649881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1000000</v>
      </c>
      <c r="AM28" s="3">
        <v>0</v>
      </c>
      <c r="AN28" s="3">
        <v>74742</v>
      </c>
      <c r="AO28" s="3">
        <v>0</v>
      </c>
      <c r="AP28" s="3">
        <v>278809</v>
      </c>
      <c r="AQ28" s="3">
        <v>0</v>
      </c>
      <c r="AR28" s="3">
        <v>1353551</v>
      </c>
      <c r="AS28" s="3">
        <v>16003432</v>
      </c>
      <c r="AT28" s="3">
        <v>0</v>
      </c>
      <c r="AU28" s="1">
        <v>62660177</v>
      </c>
    </row>
    <row r="29" spans="3:47" ht="15" x14ac:dyDescent="0.3">
      <c r="C29" s="1" t="s">
        <v>228</v>
      </c>
      <c r="D29" s="24" t="s">
        <v>229</v>
      </c>
      <c r="E29" s="25"/>
      <c r="F29" s="26"/>
      <c r="G29" s="3">
        <v>0</v>
      </c>
      <c r="H29" s="27">
        <v>7725</v>
      </c>
      <c r="I29" s="26"/>
      <c r="J29" s="3">
        <v>496</v>
      </c>
      <c r="K29" s="3">
        <v>0</v>
      </c>
      <c r="L29" s="3">
        <v>213</v>
      </c>
      <c r="M29" s="3">
        <v>0</v>
      </c>
      <c r="N29" s="3">
        <v>458689</v>
      </c>
      <c r="O29" s="3">
        <v>10000</v>
      </c>
      <c r="P29" s="3">
        <v>0</v>
      </c>
      <c r="Q29" s="3">
        <v>477124</v>
      </c>
      <c r="R29" s="3">
        <v>0</v>
      </c>
      <c r="S29" s="3">
        <v>0</v>
      </c>
      <c r="T29" s="3">
        <v>290000</v>
      </c>
      <c r="U29" s="3">
        <v>200000</v>
      </c>
      <c r="V29" s="3">
        <v>18000000</v>
      </c>
      <c r="W29" s="3">
        <v>0</v>
      </c>
      <c r="X29" s="3">
        <v>0</v>
      </c>
      <c r="Y29" s="3">
        <v>18490000</v>
      </c>
      <c r="Z29" s="3">
        <v>0</v>
      </c>
      <c r="AA29" s="3">
        <v>0</v>
      </c>
      <c r="AB29" s="3">
        <v>58523</v>
      </c>
      <c r="AC29" s="3">
        <v>0</v>
      </c>
      <c r="AD29" s="3">
        <v>41106</v>
      </c>
      <c r="AE29" s="3">
        <v>99629</v>
      </c>
      <c r="AF29" s="3">
        <v>19066754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344444</v>
      </c>
      <c r="AM29" s="3">
        <v>-44444</v>
      </c>
      <c r="AN29" s="3">
        <v>0</v>
      </c>
      <c r="AO29" s="3">
        <v>0</v>
      </c>
      <c r="AP29" s="3">
        <v>0</v>
      </c>
      <c r="AQ29" s="3">
        <v>0</v>
      </c>
      <c r="AR29" s="3">
        <v>300000</v>
      </c>
      <c r="AS29" s="3">
        <v>19366754</v>
      </c>
      <c r="AT29" s="3">
        <v>0</v>
      </c>
      <c r="AU29" s="1">
        <v>77167013</v>
      </c>
    </row>
    <row r="30" spans="3:47" ht="15" x14ac:dyDescent="0.3">
      <c r="C30" s="1" t="s">
        <v>230</v>
      </c>
      <c r="D30" s="24" t="s">
        <v>231</v>
      </c>
      <c r="E30" s="25"/>
      <c r="F30" s="26"/>
      <c r="G30" s="3">
        <v>0</v>
      </c>
      <c r="H30" s="27">
        <v>273965</v>
      </c>
      <c r="I30" s="26"/>
      <c r="J30" s="3">
        <v>10739</v>
      </c>
      <c r="K30" s="3">
        <v>0</v>
      </c>
      <c r="L30" s="3">
        <v>7330</v>
      </c>
      <c r="M30" s="3">
        <v>0</v>
      </c>
      <c r="N30" s="3">
        <v>87804</v>
      </c>
      <c r="O30" s="3">
        <v>0</v>
      </c>
      <c r="P30" s="3">
        <v>0</v>
      </c>
      <c r="Q30" s="3">
        <v>379839</v>
      </c>
      <c r="R30" s="3">
        <v>0</v>
      </c>
      <c r="S30" s="3">
        <v>0</v>
      </c>
      <c r="T30" s="3">
        <v>0</v>
      </c>
      <c r="U30" s="3">
        <v>50000</v>
      </c>
      <c r="V30" s="3">
        <v>0</v>
      </c>
      <c r="W30" s="3">
        <v>0</v>
      </c>
      <c r="X30" s="3">
        <v>0</v>
      </c>
      <c r="Y30" s="3">
        <v>50000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429839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429839</v>
      </c>
      <c r="AT30" s="3">
        <v>0</v>
      </c>
      <c r="AU30" s="1">
        <v>1719355</v>
      </c>
    </row>
    <row r="31" spans="3:47" ht="15" x14ac:dyDescent="0.3">
      <c r="C31" s="1" t="s">
        <v>232</v>
      </c>
      <c r="D31" s="24" t="s">
        <v>233</v>
      </c>
      <c r="E31" s="25"/>
      <c r="F31" s="26"/>
      <c r="G31" s="3">
        <v>0</v>
      </c>
      <c r="H31" s="27">
        <v>2815776</v>
      </c>
      <c r="I31" s="26"/>
      <c r="J31" s="3">
        <v>109374</v>
      </c>
      <c r="K31" s="3">
        <v>0</v>
      </c>
      <c r="L31" s="3">
        <v>186732</v>
      </c>
      <c r="M31" s="3">
        <v>0</v>
      </c>
      <c r="N31" s="3">
        <v>1685731</v>
      </c>
      <c r="O31" s="3">
        <v>6437</v>
      </c>
      <c r="P31" s="3">
        <v>0</v>
      </c>
      <c r="Q31" s="3">
        <v>4804052</v>
      </c>
      <c r="R31" s="3">
        <v>0</v>
      </c>
      <c r="S31" s="3">
        <v>0</v>
      </c>
      <c r="T31" s="3">
        <v>0</v>
      </c>
      <c r="U31" s="3">
        <v>721736</v>
      </c>
      <c r="V31" s="3">
        <v>0</v>
      </c>
      <c r="W31" s="3">
        <v>0</v>
      </c>
      <c r="X31" s="3">
        <v>0</v>
      </c>
      <c r="Y31" s="3">
        <v>721736</v>
      </c>
      <c r="Z31" s="3">
        <v>2312231</v>
      </c>
      <c r="AA31" s="3">
        <v>0</v>
      </c>
      <c r="AB31" s="3">
        <v>0</v>
      </c>
      <c r="AC31" s="3">
        <v>0</v>
      </c>
      <c r="AD31" s="3">
        <v>0</v>
      </c>
      <c r="AE31" s="3">
        <v>2312231</v>
      </c>
      <c r="AF31" s="3">
        <v>7838020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-300000</v>
      </c>
      <c r="AN31" s="3">
        <v>0</v>
      </c>
      <c r="AO31" s="3">
        <v>0</v>
      </c>
      <c r="AP31" s="3">
        <v>0</v>
      </c>
      <c r="AQ31" s="3">
        <v>0</v>
      </c>
      <c r="AR31" s="3">
        <v>-300000</v>
      </c>
      <c r="AS31" s="3">
        <v>7538020</v>
      </c>
      <c r="AT31" s="3">
        <v>0</v>
      </c>
      <c r="AU31" s="1">
        <v>30452076</v>
      </c>
    </row>
    <row r="32" spans="3:47" ht="15" x14ac:dyDescent="0.3">
      <c r="C32" s="1" t="s">
        <v>234</v>
      </c>
      <c r="D32" s="24" t="s">
        <v>235</v>
      </c>
      <c r="E32" s="25"/>
      <c r="F32" s="26"/>
      <c r="G32" s="3">
        <v>0</v>
      </c>
      <c r="H32" s="27">
        <v>1985456</v>
      </c>
      <c r="I32" s="26"/>
      <c r="J32" s="3">
        <v>159183</v>
      </c>
      <c r="K32" s="3">
        <v>0</v>
      </c>
      <c r="L32" s="3">
        <v>143682</v>
      </c>
      <c r="M32" s="3">
        <v>0</v>
      </c>
      <c r="N32" s="3">
        <v>733589</v>
      </c>
      <c r="O32" s="3">
        <v>152560</v>
      </c>
      <c r="P32" s="3">
        <v>0</v>
      </c>
      <c r="Q32" s="3">
        <v>3174472</v>
      </c>
      <c r="R32" s="3">
        <v>0</v>
      </c>
      <c r="S32" s="3">
        <v>1441648</v>
      </c>
      <c r="T32" s="3">
        <v>0</v>
      </c>
      <c r="U32" s="3">
        <v>156660</v>
      </c>
      <c r="V32" s="3">
        <v>0</v>
      </c>
      <c r="W32" s="3">
        <v>0</v>
      </c>
      <c r="X32" s="3">
        <v>0</v>
      </c>
      <c r="Y32" s="3">
        <v>1598309</v>
      </c>
      <c r="Z32" s="3">
        <v>265271</v>
      </c>
      <c r="AA32" s="3">
        <v>347370</v>
      </c>
      <c r="AB32" s="3">
        <v>0</v>
      </c>
      <c r="AC32" s="3">
        <v>0</v>
      </c>
      <c r="AD32" s="3">
        <v>0</v>
      </c>
      <c r="AE32" s="3">
        <v>612642</v>
      </c>
      <c r="AF32" s="3">
        <v>5385424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78654</v>
      </c>
      <c r="AO32" s="3">
        <v>0</v>
      </c>
      <c r="AP32" s="3">
        <v>0</v>
      </c>
      <c r="AQ32" s="3">
        <v>0</v>
      </c>
      <c r="AR32" s="3">
        <v>78654</v>
      </c>
      <c r="AS32" s="3">
        <v>5464078</v>
      </c>
      <c r="AT32" s="3">
        <v>0</v>
      </c>
      <c r="AU32" s="1">
        <v>21777652</v>
      </c>
    </row>
    <row r="33" spans="3:47" ht="15" x14ac:dyDescent="0.3">
      <c r="C33" s="1" t="s">
        <v>236</v>
      </c>
      <c r="D33" s="24" t="s">
        <v>237</v>
      </c>
      <c r="E33" s="25"/>
      <c r="F33" s="26"/>
      <c r="G33" s="3">
        <v>0</v>
      </c>
      <c r="H33" s="27">
        <v>2224918</v>
      </c>
      <c r="I33" s="26"/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256747</v>
      </c>
      <c r="P33" s="3">
        <v>0</v>
      </c>
      <c r="Q33" s="3">
        <v>2481665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1885365</v>
      </c>
      <c r="Y33" s="3">
        <v>1885365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4367031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75000</v>
      </c>
      <c r="AO33" s="3">
        <v>0</v>
      </c>
      <c r="AP33" s="3">
        <v>0</v>
      </c>
      <c r="AQ33" s="3">
        <v>0</v>
      </c>
      <c r="AR33" s="3">
        <v>75000</v>
      </c>
      <c r="AS33" s="3">
        <v>4442031</v>
      </c>
      <c r="AT33" s="3">
        <v>0</v>
      </c>
      <c r="AU33" s="1">
        <v>17693122</v>
      </c>
    </row>
    <row r="34" spans="3:47" ht="15" x14ac:dyDescent="0.3">
      <c r="C34" s="1" t="s">
        <v>238</v>
      </c>
      <c r="D34" s="24" t="s">
        <v>239</v>
      </c>
      <c r="E34" s="25"/>
      <c r="F34" s="26"/>
      <c r="G34" s="3">
        <v>0</v>
      </c>
      <c r="H34" s="27">
        <v>4202455</v>
      </c>
      <c r="I34" s="26"/>
      <c r="J34" s="3">
        <v>270423</v>
      </c>
      <c r="K34" s="3">
        <v>0</v>
      </c>
      <c r="L34" s="3">
        <v>168658</v>
      </c>
      <c r="M34" s="3">
        <v>0</v>
      </c>
      <c r="N34" s="3">
        <v>594483</v>
      </c>
      <c r="O34" s="3">
        <v>176819</v>
      </c>
      <c r="P34" s="3">
        <v>0</v>
      </c>
      <c r="Q34" s="3">
        <v>5412840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245315</v>
      </c>
      <c r="X34" s="3">
        <v>0</v>
      </c>
      <c r="Y34" s="3">
        <v>245315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5658155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36453</v>
      </c>
      <c r="AO34" s="3">
        <v>0</v>
      </c>
      <c r="AP34" s="3">
        <v>0</v>
      </c>
      <c r="AQ34" s="3">
        <v>0</v>
      </c>
      <c r="AR34" s="3">
        <v>36453</v>
      </c>
      <c r="AS34" s="3">
        <v>5694609</v>
      </c>
      <c r="AT34" s="3">
        <v>0</v>
      </c>
      <c r="AU34" s="1">
        <v>22741978</v>
      </c>
    </row>
    <row r="35" spans="3:47" ht="15" x14ac:dyDescent="0.3">
      <c r="C35" s="1" t="s">
        <v>240</v>
      </c>
      <c r="D35" s="24" t="s">
        <v>241</v>
      </c>
      <c r="E35" s="25"/>
      <c r="F35" s="26"/>
      <c r="G35" s="3">
        <v>0</v>
      </c>
      <c r="H35" s="27">
        <v>203382</v>
      </c>
      <c r="I35" s="26"/>
      <c r="J35" s="3">
        <v>6407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209789</v>
      </c>
      <c r="R35" s="3">
        <v>0</v>
      </c>
      <c r="S35" s="3">
        <v>0</v>
      </c>
      <c r="T35" s="3">
        <v>0</v>
      </c>
      <c r="U35" s="3">
        <v>209767</v>
      </c>
      <c r="V35" s="3">
        <v>0</v>
      </c>
      <c r="W35" s="3">
        <v>0</v>
      </c>
      <c r="X35" s="3">
        <v>0</v>
      </c>
      <c r="Y35" s="3">
        <v>209767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419557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419557</v>
      </c>
      <c r="AT35" s="3">
        <v>0</v>
      </c>
      <c r="AU35" s="1">
        <v>1678226</v>
      </c>
    </row>
    <row r="36" spans="3:47" ht="15" x14ac:dyDescent="0.3">
      <c r="C36" s="1" t="s">
        <v>242</v>
      </c>
      <c r="D36" s="24" t="s">
        <v>243</v>
      </c>
      <c r="E36" s="25"/>
      <c r="F36" s="26"/>
      <c r="G36" s="3">
        <v>0</v>
      </c>
      <c r="H36" s="27">
        <v>9614693</v>
      </c>
      <c r="I36" s="26"/>
      <c r="J36" s="3">
        <v>841884</v>
      </c>
      <c r="K36" s="3">
        <v>0</v>
      </c>
      <c r="L36" s="3">
        <v>733239</v>
      </c>
      <c r="M36" s="3">
        <v>0</v>
      </c>
      <c r="N36" s="3">
        <v>6214978</v>
      </c>
      <c r="O36" s="3">
        <v>320000</v>
      </c>
      <c r="P36" s="3">
        <v>0</v>
      </c>
      <c r="Q36" s="3">
        <v>17724797</v>
      </c>
      <c r="R36" s="3">
        <v>0</v>
      </c>
      <c r="S36" s="3">
        <v>0</v>
      </c>
      <c r="T36" s="3">
        <v>0</v>
      </c>
      <c r="U36" s="3">
        <v>17020079</v>
      </c>
      <c r="V36" s="3">
        <v>0</v>
      </c>
      <c r="W36" s="3">
        <v>194616</v>
      </c>
      <c r="X36" s="3">
        <v>0</v>
      </c>
      <c r="Y36" s="3">
        <v>17214695</v>
      </c>
      <c r="Z36" s="3">
        <v>0</v>
      </c>
      <c r="AA36" s="3">
        <v>0</v>
      </c>
      <c r="AB36" s="3">
        <v>298742</v>
      </c>
      <c r="AC36" s="3">
        <v>0</v>
      </c>
      <c r="AD36" s="3">
        <v>0</v>
      </c>
      <c r="AE36" s="3">
        <v>298742</v>
      </c>
      <c r="AF36" s="3">
        <v>35238235</v>
      </c>
      <c r="AG36" s="3">
        <v>0</v>
      </c>
      <c r="AH36" s="3">
        <v>78730000</v>
      </c>
      <c r="AI36" s="3">
        <v>6329557</v>
      </c>
      <c r="AJ36" s="3">
        <v>0</v>
      </c>
      <c r="AK36" s="3">
        <v>0</v>
      </c>
      <c r="AL36" s="3">
        <v>0</v>
      </c>
      <c r="AM36" s="3">
        <v>0</v>
      </c>
      <c r="AN36" s="3">
        <v>1331972</v>
      </c>
      <c r="AO36" s="3">
        <v>1521413</v>
      </c>
      <c r="AP36" s="3">
        <v>0</v>
      </c>
      <c r="AQ36" s="3">
        <v>0</v>
      </c>
      <c r="AR36" s="3">
        <v>87912943</v>
      </c>
      <c r="AS36" s="3">
        <v>123151179</v>
      </c>
      <c r="AT36" s="3">
        <v>0</v>
      </c>
      <c r="AU36" s="1">
        <v>404691764</v>
      </c>
    </row>
    <row r="37" spans="3:47" ht="15" x14ac:dyDescent="0.3">
      <c r="C37" s="1" t="s">
        <v>244</v>
      </c>
      <c r="D37" s="24" t="s">
        <v>245</v>
      </c>
      <c r="E37" s="25"/>
      <c r="F37" s="26"/>
      <c r="G37" s="3">
        <v>0</v>
      </c>
      <c r="H37" s="27">
        <v>7740460</v>
      </c>
      <c r="I37" s="26"/>
      <c r="J37" s="3">
        <v>158863</v>
      </c>
      <c r="K37" s="3">
        <v>0</v>
      </c>
      <c r="L37" s="3">
        <v>460974</v>
      </c>
      <c r="M37" s="3">
        <v>0</v>
      </c>
      <c r="N37" s="3">
        <v>1791294</v>
      </c>
      <c r="O37" s="3">
        <v>0</v>
      </c>
      <c r="P37" s="3">
        <v>8991</v>
      </c>
      <c r="Q37" s="3">
        <v>10160584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269751</v>
      </c>
      <c r="Y37" s="3">
        <v>269751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10430335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787501</v>
      </c>
      <c r="AR37" s="3">
        <v>787501</v>
      </c>
      <c r="AS37" s="3">
        <v>11217836</v>
      </c>
      <c r="AT37" s="3">
        <v>0</v>
      </c>
      <c r="AU37" s="1">
        <v>44083841</v>
      </c>
    </row>
    <row r="38" spans="3:47" ht="15" x14ac:dyDescent="0.3">
      <c r="C38" s="1" t="s">
        <v>246</v>
      </c>
      <c r="D38" s="24" t="s">
        <v>247</v>
      </c>
      <c r="E38" s="25"/>
      <c r="F38" s="26"/>
      <c r="G38" s="3">
        <v>0</v>
      </c>
      <c r="H38" s="27">
        <v>28080917</v>
      </c>
      <c r="I38" s="26"/>
      <c r="J38" s="3">
        <v>2214647</v>
      </c>
      <c r="K38" s="3">
        <v>0</v>
      </c>
      <c r="L38" s="3">
        <v>1120268</v>
      </c>
      <c r="M38" s="3">
        <v>0</v>
      </c>
      <c r="N38" s="3">
        <v>7358951</v>
      </c>
      <c r="O38" s="3">
        <v>16500</v>
      </c>
      <c r="P38" s="3">
        <v>0</v>
      </c>
      <c r="Q38" s="3">
        <v>38791283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38791283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275962</v>
      </c>
      <c r="AP38" s="3">
        <v>0</v>
      </c>
      <c r="AQ38" s="3">
        <v>0</v>
      </c>
      <c r="AR38" s="3">
        <v>275962</v>
      </c>
      <c r="AS38" s="3">
        <v>39067245</v>
      </c>
      <c r="AT38" s="3">
        <v>7251520</v>
      </c>
      <c r="AU38" s="1">
        <v>163244538</v>
      </c>
    </row>
    <row r="39" spans="3:47" ht="15" x14ac:dyDescent="0.3">
      <c r="C39" s="1" t="s">
        <v>248</v>
      </c>
      <c r="D39" s="24" t="s">
        <v>249</v>
      </c>
      <c r="E39" s="25"/>
      <c r="F39" s="26"/>
      <c r="G39" s="3">
        <v>0</v>
      </c>
      <c r="H39" s="27">
        <v>70951042</v>
      </c>
      <c r="I39" s="26"/>
      <c r="J39" s="3">
        <v>118472</v>
      </c>
      <c r="K39" s="3">
        <v>0</v>
      </c>
      <c r="L39" s="3">
        <v>6613142</v>
      </c>
      <c r="M39" s="3">
        <v>0</v>
      </c>
      <c r="N39" s="3">
        <v>3628936</v>
      </c>
      <c r="O39" s="3">
        <v>67285</v>
      </c>
      <c r="P39" s="3">
        <v>0</v>
      </c>
      <c r="Q39" s="3">
        <v>81378880</v>
      </c>
      <c r="R39" s="3">
        <v>0</v>
      </c>
      <c r="S39" s="3">
        <v>1516744</v>
      </c>
      <c r="T39" s="3">
        <v>0</v>
      </c>
      <c r="U39" s="3">
        <v>668861</v>
      </c>
      <c r="V39" s="3">
        <v>0</v>
      </c>
      <c r="W39" s="3">
        <v>0</v>
      </c>
      <c r="X39" s="3">
        <v>0</v>
      </c>
      <c r="Y39" s="3">
        <v>2185605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83564486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1807495</v>
      </c>
      <c r="AO39" s="3">
        <v>0</v>
      </c>
      <c r="AP39" s="3">
        <v>0</v>
      </c>
      <c r="AQ39" s="3">
        <v>0</v>
      </c>
      <c r="AR39" s="3">
        <v>1807495</v>
      </c>
      <c r="AS39" s="3">
        <v>85371981</v>
      </c>
      <c r="AT39" s="3">
        <v>0</v>
      </c>
      <c r="AU39" s="1">
        <v>339680424</v>
      </c>
    </row>
    <row r="40" spans="3:47" ht="15" x14ac:dyDescent="0.3">
      <c r="C40" s="1" t="s">
        <v>250</v>
      </c>
      <c r="D40" s="24" t="s">
        <v>251</v>
      </c>
      <c r="E40" s="25"/>
      <c r="F40" s="26"/>
      <c r="G40" s="3">
        <v>0</v>
      </c>
      <c r="H40" s="27">
        <v>1475041</v>
      </c>
      <c r="I40" s="26"/>
      <c r="J40" s="3">
        <v>37495</v>
      </c>
      <c r="K40" s="3">
        <v>0</v>
      </c>
      <c r="L40" s="3">
        <v>33353</v>
      </c>
      <c r="M40" s="3">
        <v>0</v>
      </c>
      <c r="N40" s="3">
        <v>2386738</v>
      </c>
      <c r="O40" s="3">
        <v>0</v>
      </c>
      <c r="P40" s="3">
        <v>0</v>
      </c>
      <c r="Q40" s="3">
        <v>3932629</v>
      </c>
      <c r="R40" s="3">
        <v>0</v>
      </c>
      <c r="S40" s="3">
        <v>0</v>
      </c>
      <c r="T40" s="3">
        <v>0</v>
      </c>
      <c r="U40" s="3">
        <v>100488</v>
      </c>
      <c r="V40" s="3">
        <v>18119442</v>
      </c>
      <c r="W40" s="3">
        <v>0</v>
      </c>
      <c r="X40" s="3">
        <v>0</v>
      </c>
      <c r="Y40" s="3">
        <v>18219930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22152559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22152559</v>
      </c>
      <c r="AT40" s="3">
        <v>0</v>
      </c>
      <c r="AU40" s="1">
        <v>88610234</v>
      </c>
    </row>
    <row r="41" spans="3:47" ht="15" x14ac:dyDescent="0.3">
      <c r="C41" s="1" t="s">
        <v>252</v>
      </c>
      <c r="D41" s="24" t="s">
        <v>253</v>
      </c>
      <c r="E41" s="25"/>
      <c r="F41" s="26"/>
      <c r="G41" s="3">
        <v>0</v>
      </c>
      <c r="H41" s="27">
        <v>33607090</v>
      </c>
      <c r="I41" s="26"/>
      <c r="J41" s="3">
        <v>721477</v>
      </c>
      <c r="K41" s="3">
        <v>0</v>
      </c>
      <c r="L41" s="3">
        <v>1887910</v>
      </c>
      <c r="M41" s="3">
        <v>0</v>
      </c>
      <c r="N41" s="3">
        <v>2097040</v>
      </c>
      <c r="O41" s="3">
        <v>4833263</v>
      </c>
      <c r="P41" s="3">
        <v>0</v>
      </c>
      <c r="Q41" s="3">
        <v>43146780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43146780</v>
      </c>
      <c r="AG41" s="3">
        <v>0</v>
      </c>
      <c r="AH41" s="3">
        <v>0</v>
      </c>
      <c r="AI41" s="3">
        <v>8078077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1128716</v>
      </c>
      <c r="AP41" s="3">
        <v>0</v>
      </c>
      <c r="AQ41" s="3">
        <v>70120000</v>
      </c>
      <c r="AR41" s="3">
        <v>79326793</v>
      </c>
      <c r="AS41" s="3">
        <v>122473573</v>
      </c>
      <c r="AT41" s="3">
        <v>0</v>
      </c>
      <c r="AU41" s="1">
        <v>410567499</v>
      </c>
    </row>
    <row r="42" spans="3:47" ht="15" x14ac:dyDescent="0.3">
      <c r="C42" s="1" t="s">
        <v>254</v>
      </c>
      <c r="D42" s="24" t="s">
        <v>255</v>
      </c>
      <c r="E42" s="25"/>
      <c r="F42" s="26"/>
      <c r="G42" s="3">
        <v>0</v>
      </c>
      <c r="H42" s="27">
        <v>25675097</v>
      </c>
      <c r="I42" s="26"/>
      <c r="J42" s="3">
        <v>549911</v>
      </c>
      <c r="K42" s="3">
        <v>0</v>
      </c>
      <c r="L42" s="3">
        <v>920607</v>
      </c>
      <c r="M42" s="3">
        <v>0</v>
      </c>
      <c r="N42" s="3">
        <v>4202534</v>
      </c>
      <c r="O42" s="3">
        <v>5825</v>
      </c>
      <c r="P42" s="3">
        <v>0</v>
      </c>
      <c r="Q42" s="3">
        <v>31353976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455409</v>
      </c>
      <c r="AE42" s="3">
        <v>455409</v>
      </c>
      <c r="AF42" s="3">
        <v>31809386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1843983</v>
      </c>
      <c r="AM42" s="3">
        <v>0</v>
      </c>
      <c r="AN42" s="3">
        <v>74464</v>
      </c>
      <c r="AO42" s="3">
        <v>0</v>
      </c>
      <c r="AP42" s="3">
        <v>1000</v>
      </c>
      <c r="AQ42" s="3">
        <v>130060</v>
      </c>
      <c r="AR42" s="3">
        <v>2049508</v>
      </c>
      <c r="AS42" s="3">
        <v>33858895</v>
      </c>
      <c r="AT42" s="3">
        <v>0</v>
      </c>
      <c r="AU42" s="1">
        <v>133386064</v>
      </c>
    </row>
    <row r="43" spans="3:47" ht="15" x14ac:dyDescent="0.3">
      <c r="C43" s="1" t="s">
        <v>256</v>
      </c>
      <c r="D43" s="24" t="s">
        <v>257</v>
      </c>
      <c r="E43" s="25"/>
      <c r="F43" s="26"/>
      <c r="G43" s="3">
        <v>0</v>
      </c>
      <c r="H43" s="27">
        <v>11784961</v>
      </c>
      <c r="I43" s="26"/>
      <c r="J43" s="3">
        <v>294814</v>
      </c>
      <c r="K43" s="3">
        <v>0</v>
      </c>
      <c r="L43" s="3">
        <v>479943</v>
      </c>
      <c r="M43" s="3">
        <v>0</v>
      </c>
      <c r="N43" s="3">
        <v>2081517</v>
      </c>
      <c r="O43" s="3">
        <v>93325</v>
      </c>
      <c r="P43" s="3">
        <v>0</v>
      </c>
      <c r="Q43" s="3">
        <v>14734562</v>
      </c>
      <c r="R43" s="3">
        <v>0</v>
      </c>
      <c r="S43" s="3">
        <v>0</v>
      </c>
      <c r="T43" s="3">
        <v>750000</v>
      </c>
      <c r="U43" s="3">
        <v>0</v>
      </c>
      <c r="V43" s="3">
        <v>0</v>
      </c>
      <c r="W43" s="3">
        <v>49823</v>
      </c>
      <c r="X43" s="3">
        <v>0</v>
      </c>
      <c r="Y43" s="3">
        <v>799823</v>
      </c>
      <c r="Z43" s="3">
        <v>0</v>
      </c>
      <c r="AA43" s="3">
        <v>5897353</v>
      </c>
      <c r="AB43" s="3">
        <v>0</v>
      </c>
      <c r="AC43" s="3">
        <v>228696</v>
      </c>
      <c r="AD43" s="3">
        <v>1324729</v>
      </c>
      <c r="AE43" s="3">
        <v>7450779</v>
      </c>
      <c r="AF43" s="3">
        <v>22985165</v>
      </c>
      <c r="AG43" s="3">
        <v>0</v>
      </c>
      <c r="AH43" s="3">
        <v>48795000</v>
      </c>
      <c r="AI43" s="3">
        <v>5984204</v>
      </c>
      <c r="AJ43" s="3">
        <v>11340000</v>
      </c>
      <c r="AK43" s="3">
        <v>-12486488</v>
      </c>
      <c r="AL43" s="3">
        <v>609391</v>
      </c>
      <c r="AM43" s="3">
        <v>-1700000</v>
      </c>
      <c r="AN43" s="3">
        <v>2470022</v>
      </c>
      <c r="AO43" s="3">
        <v>0</v>
      </c>
      <c r="AP43" s="3">
        <v>9102</v>
      </c>
      <c r="AQ43" s="3">
        <v>359694</v>
      </c>
      <c r="AR43" s="3">
        <v>55380926</v>
      </c>
      <c r="AS43" s="3">
        <v>78366092</v>
      </c>
      <c r="AT43" s="3">
        <v>0</v>
      </c>
      <c r="AU43" s="1">
        <v>258083433</v>
      </c>
    </row>
    <row r="44" spans="3:47" ht="15" x14ac:dyDescent="0.3">
      <c r="C44" s="1" t="s">
        <v>258</v>
      </c>
      <c r="D44" s="24" t="s">
        <v>259</v>
      </c>
      <c r="E44" s="25"/>
      <c r="F44" s="26"/>
      <c r="G44" s="3">
        <v>0</v>
      </c>
      <c r="H44" s="27">
        <v>12082039</v>
      </c>
      <c r="I44" s="26"/>
      <c r="J44" s="3">
        <v>720810</v>
      </c>
      <c r="K44" s="3">
        <v>0</v>
      </c>
      <c r="L44" s="3">
        <v>503442</v>
      </c>
      <c r="M44" s="3">
        <v>0</v>
      </c>
      <c r="N44" s="3">
        <v>4265360</v>
      </c>
      <c r="O44" s="3">
        <v>155666</v>
      </c>
      <c r="P44" s="3">
        <v>7487328</v>
      </c>
      <c r="Q44" s="3">
        <v>25214648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25214648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8723000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8723000</v>
      </c>
      <c r="AS44" s="3">
        <v>33937648</v>
      </c>
      <c r="AT44" s="3">
        <v>0</v>
      </c>
      <c r="AU44" s="1">
        <v>127027589</v>
      </c>
    </row>
    <row r="45" spans="3:47" ht="15" x14ac:dyDescent="0.3">
      <c r="C45" s="1" t="s">
        <v>260</v>
      </c>
      <c r="D45" s="24" t="s">
        <v>261</v>
      </c>
      <c r="E45" s="25"/>
      <c r="F45" s="26"/>
      <c r="G45" s="3">
        <v>0</v>
      </c>
      <c r="H45" s="27">
        <v>7571958</v>
      </c>
      <c r="I45" s="26"/>
      <c r="J45" s="3">
        <v>87645</v>
      </c>
      <c r="K45" s="3">
        <v>0</v>
      </c>
      <c r="L45" s="3">
        <v>371067</v>
      </c>
      <c r="M45" s="3">
        <v>0</v>
      </c>
      <c r="N45" s="3">
        <v>645010</v>
      </c>
      <c r="O45" s="3">
        <v>0</v>
      </c>
      <c r="P45" s="3">
        <v>0</v>
      </c>
      <c r="Q45" s="3">
        <v>8675682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8675682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654878</v>
      </c>
      <c r="AM45" s="3">
        <v>0</v>
      </c>
      <c r="AN45" s="3">
        <v>173308</v>
      </c>
      <c r="AO45" s="3">
        <v>0</v>
      </c>
      <c r="AP45" s="3">
        <v>0</v>
      </c>
      <c r="AQ45" s="3">
        <v>0</v>
      </c>
      <c r="AR45" s="3">
        <v>828186</v>
      </c>
      <c r="AS45" s="3">
        <v>9503869</v>
      </c>
      <c r="AT45" s="3">
        <v>0</v>
      </c>
      <c r="AU45" s="1">
        <v>37187285</v>
      </c>
    </row>
    <row r="46" spans="3:47" ht="15" x14ac:dyDescent="0.3">
      <c r="C46" s="1" t="s">
        <v>262</v>
      </c>
      <c r="D46" s="24" t="s">
        <v>263</v>
      </c>
      <c r="E46" s="25"/>
      <c r="F46" s="26"/>
      <c r="G46" s="3">
        <v>0</v>
      </c>
      <c r="H46" s="27">
        <v>2707878</v>
      </c>
      <c r="I46" s="26"/>
      <c r="J46" s="3">
        <v>41103</v>
      </c>
      <c r="K46" s="3">
        <v>0</v>
      </c>
      <c r="L46" s="3">
        <v>119673</v>
      </c>
      <c r="M46" s="3">
        <v>0</v>
      </c>
      <c r="N46" s="3">
        <v>1308556</v>
      </c>
      <c r="O46" s="3">
        <v>0</v>
      </c>
      <c r="P46" s="3">
        <v>0</v>
      </c>
      <c r="Q46" s="3">
        <v>4177210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4177210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4177210</v>
      </c>
      <c r="AT46" s="3">
        <v>0</v>
      </c>
      <c r="AU46" s="1">
        <v>16708840</v>
      </c>
    </row>
    <row r="47" spans="3:47" ht="15" x14ac:dyDescent="0.3">
      <c r="C47" s="1" t="s">
        <v>264</v>
      </c>
      <c r="D47" s="24" t="s">
        <v>265</v>
      </c>
      <c r="E47" s="25"/>
      <c r="F47" s="26"/>
      <c r="G47" s="3">
        <v>0</v>
      </c>
      <c r="H47" s="27">
        <v>21132473</v>
      </c>
      <c r="I47" s="26"/>
      <c r="J47" s="3">
        <v>288838</v>
      </c>
      <c r="K47" s="3">
        <v>0</v>
      </c>
      <c r="L47" s="3">
        <v>1048651</v>
      </c>
      <c r="M47" s="3">
        <v>0</v>
      </c>
      <c r="N47" s="3">
        <v>528482</v>
      </c>
      <c r="O47" s="3">
        <v>252110</v>
      </c>
      <c r="P47" s="3">
        <v>0</v>
      </c>
      <c r="Q47" s="3">
        <v>23250556</v>
      </c>
      <c r="R47" s="3">
        <v>0</v>
      </c>
      <c r="S47" s="3">
        <v>0</v>
      </c>
      <c r="T47" s="3">
        <v>237148</v>
      </c>
      <c r="U47" s="3">
        <v>0</v>
      </c>
      <c r="V47" s="3">
        <v>0</v>
      </c>
      <c r="W47" s="3">
        <v>341977</v>
      </c>
      <c r="X47" s="3">
        <v>0</v>
      </c>
      <c r="Y47" s="3">
        <v>579126</v>
      </c>
      <c r="Z47" s="3">
        <v>0</v>
      </c>
      <c r="AA47" s="3">
        <v>728270</v>
      </c>
      <c r="AB47" s="3">
        <v>0</v>
      </c>
      <c r="AC47" s="3">
        <v>0</v>
      </c>
      <c r="AD47" s="3">
        <v>0</v>
      </c>
      <c r="AE47" s="3">
        <v>728270</v>
      </c>
      <c r="AF47" s="3">
        <v>24557952</v>
      </c>
      <c r="AG47" s="3">
        <v>45820000</v>
      </c>
      <c r="AH47" s="3">
        <v>0</v>
      </c>
      <c r="AI47" s="3">
        <v>4979857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50799857</v>
      </c>
      <c r="AS47" s="3">
        <v>75357810</v>
      </c>
      <c r="AT47" s="3">
        <v>6155000</v>
      </c>
      <c r="AU47" s="1">
        <v>256786377</v>
      </c>
    </row>
    <row r="48" spans="3:47" ht="15" x14ac:dyDescent="0.3">
      <c r="C48" s="28" t="s">
        <v>266</v>
      </c>
      <c r="D48" s="25"/>
      <c r="E48" s="25"/>
      <c r="F48" s="26"/>
      <c r="G48" s="4">
        <v>1328450</v>
      </c>
      <c r="H48" s="28">
        <v>520854335</v>
      </c>
      <c r="I48" s="26"/>
      <c r="J48" s="4">
        <v>15195681</v>
      </c>
      <c r="K48" s="4">
        <v>-5500</v>
      </c>
      <c r="L48" s="4">
        <v>30225919</v>
      </c>
      <c r="M48" s="4">
        <v>109370</v>
      </c>
      <c r="N48" s="4">
        <v>95749783</v>
      </c>
      <c r="O48" s="4">
        <v>17773886</v>
      </c>
      <c r="P48" s="4">
        <v>7496319</v>
      </c>
      <c r="Q48" s="4">
        <v>688728300</v>
      </c>
      <c r="R48" s="4">
        <v>574381</v>
      </c>
      <c r="S48" s="4">
        <v>6339659</v>
      </c>
      <c r="T48" s="4">
        <v>1494199</v>
      </c>
      <c r="U48" s="4">
        <v>31949263</v>
      </c>
      <c r="V48" s="4">
        <v>38462106</v>
      </c>
      <c r="W48" s="4">
        <v>1294575</v>
      </c>
      <c r="X48" s="4">
        <v>2177123</v>
      </c>
      <c r="Y48" s="4">
        <v>82291312</v>
      </c>
      <c r="Z48" s="4">
        <v>2577502</v>
      </c>
      <c r="AA48" s="4">
        <v>27662219</v>
      </c>
      <c r="AB48" s="4">
        <v>4392304</v>
      </c>
      <c r="AC48" s="4">
        <v>228696</v>
      </c>
      <c r="AD48" s="4">
        <v>19555234</v>
      </c>
      <c r="AE48" s="4">
        <v>54415957</v>
      </c>
      <c r="AF48" s="4">
        <v>825435587</v>
      </c>
      <c r="AG48" s="4">
        <v>93435000</v>
      </c>
      <c r="AH48" s="4">
        <v>265610000</v>
      </c>
      <c r="AI48" s="4">
        <v>39362504</v>
      </c>
      <c r="AJ48" s="4">
        <v>11340000</v>
      </c>
      <c r="AK48" s="4">
        <v>-12486488</v>
      </c>
      <c r="AL48" s="4">
        <v>52806700</v>
      </c>
      <c r="AM48" s="4">
        <v>-16147373</v>
      </c>
      <c r="AN48" s="4">
        <v>14274743</v>
      </c>
      <c r="AO48" s="4">
        <v>5626679</v>
      </c>
      <c r="AP48" s="4">
        <v>304937</v>
      </c>
      <c r="AQ48" s="4">
        <v>71397255</v>
      </c>
      <c r="AR48" s="4">
        <v>525523964</v>
      </c>
      <c r="AS48" s="4">
        <v>1350959560</v>
      </c>
      <c r="AT48" s="4">
        <v>13406520</v>
      </c>
      <c r="AU48" s="4">
        <v>4891720661</v>
      </c>
    </row>
    <row r="49" spans="3:47" ht="15" x14ac:dyDescent="0.3">
      <c r="C49" s="35" t="s">
        <v>183</v>
      </c>
      <c r="D49" s="36"/>
      <c r="E49" s="36"/>
      <c r="F49" s="37"/>
      <c r="G49" s="38">
        <v>1328450</v>
      </c>
      <c r="H49" s="35">
        <v>520854335</v>
      </c>
      <c r="I49" s="26"/>
      <c r="J49" s="38">
        <v>15195681</v>
      </c>
      <c r="K49" s="38">
        <v>-5500</v>
      </c>
      <c r="L49" s="38">
        <v>30225919</v>
      </c>
      <c r="M49" s="38">
        <v>109370</v>
      </c>
      <c r="N49" s="38">
        <v>95749783</v>
      </c>
      <c r="O49" s="38">
        <v>17773886</v>
      </c>
      <c r="P49" s="38">
        <v>7496319</v>
      </c>
      <c r="Q49" s="38">
        <v>688728300</v>
      </c>
      <c r="R49" s="38">
        <v>574381</v>
      </c>
      <c r="S49" s="38">
        <v>6339659</v>
      </c>
      <c r="T49" s="38">
        <v>1494199</v>
      </c>
      <c r="U49" s="38">
        <v>31949263</v>
      </c>
      <c r="V49" s="38">
        <v>38462106</v>
      </c>
      <c r="W49" s="38">
        <v>1294575</v>
      </c>
      <c r="X49" s="38">
        <v>2177123</v>
      </c>
      <c r="Y49" s="38">
        <v>82291312</v>
      </c>
      <c r="Z49" s="38">
        <v>2577502</v>
      </c>
      <c r="AA49" s="38">
        <v>27662219</v>
      </c>
      <c r="AB49" s="38">
        <v>4392304</v>
      </c>
      <c r="AC49" s="38">
        <v>228696</v>
      </c>
      <c r="AD49" s="38">
        <v>19555234</v>
      </c>
      <c r="AE49" s="38">
        <v>54415957</v>
      </c>
      <c r="AF49" s="38">
        <v>825435587</v>
      </c>
      <c r="AG49" s="38">
        <v>93435000</v>
      </c>
      <c r="AH49" s="38">
        <v>265610000</v>
      </c>
      <c r="AI49" s="38">
        <v>39362504</v>
      </c>
      <c r="AJ49" s="38">
        <v>11340000</v>
      </c>
      <c r="AK49" s="38">
        <v>-12486488</v>
      </c>
      <c r="AL49" s="38">
        <v>52806700</v>
      </c>
      <c r="AM49" s="38">
        <v>-16147373</v>
      </c>
      <c r="AN49" s="38">
        <v>14274743</v>
      </c>
      <c r="AO49" s="38">
        <v>5626679</v>
      </c>
      <c r="AP49" s="38">
        <v>304937</v>
      </c>
      <c r="AQ49" s="38">
        <v>71397255</v>
      </c>
      <c r="AR49" s="38">
        <v>525523964</v>
      </c>
      <c r="AS49" s="38">
        <v>1350959560</v>
      </c>
      <c r="AT49" s="38">
        <v>13406520</v>
      </c>
      <c r="AU49" s="38">
        <v>4891720661</v>
      </c>
    </row>
    <row r="50" spans="3:47" ht="49.5" customHeight="1" x14ac:dyDescent="0.3"/>
  </sheetData>
  <mergeCells count="93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D43:F43"/>
    <mergeCell ref="H43:I43"/>
    <mergeCell ref="D44:F44"/>
    <mergeCell ref="H44:I44"/>
    <mergeCell ref="C48:F48"/>
    <mergeCell ref="H48:I48"/>
    <mergeCell ref="C49:F49"/>
    <mergeCell ref="H49:I49"/>
    <mergeCell ref="D45:F45"/>
    <mergeCell ref="H45:I45"/>
    <mergeCell ref="D46:F46"/>
    <mergeCell ref="H46:I46"/>
    <mergeCell ref="D47:F47"/>
    <mergeCell ref="H47:I47"/>
  </mergeCells>
  <pageMargins left="1" right="1" top="1" bottom="1.01042007874016" header="1" footer="1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showGridLines="0" workbookViewId="0">
      <selection activeCell="J11" activeCellId="2" sqref="C11:F11 G11:H11 J11:N11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13" width="22.33203125" customWidth="1"/>
    <col min="14" max="14" width="13.77734375" customWidth="1"/>
    <col min="15" max="15" width="1.21875" customWidth="1"/>
    <col min="16" max="16" width="0" hidden="1" customWidth="1"/>
  </cols>
  <sheetData>
    <row r="1" spans="1:14" ht="17.25" customHeight="1" x14ac:dyDescent="0.3">
      <c r="A1" s="32" t="s">
        <v>1</v>
      </c>
      <c r="B1" s="30"/>
      <c r="C1" s="30"/>
      <c r="D1" s="30"/>
      <c r="F1" s="33" t="s">
        <v>527</v>
      </c>
      <c r="G1" s="30"/>
      <c r="H1" s="30"/>
    </row>
    <row r="2" spans="1:14" ht="18.75" customHeight="1" x14ac:dyDescent="0.3">
      <c r="A2" s="34" t="s">
        <v>3</v>
      </c>
      <c r="B2" s="30"/>
      <c r="C2" s="30"/>
      <c r="D2" s="30"/>
    </row>
    <row r="3" spans="1:14" ht="4.95" customHeight="1" x14ac:dyDescent="0.3"/>
    <row r="4" spans="1:14" ht="15" x14ac:dyDescent="0.3">
      <c r="N4" s="1" t="s">
        <v>4</v>
      </c>
    </row>
    <row r="5" spans="1:14" ht="15" x14ac:dyDescent="0.3">
      <c r="C5" s="2" t="s">
        <v>5</v>
      </c>
      <c r="D5" s="29" t="s">
        <v>5</v>
      </c>
      <c r="E5" s="30"/>
      <c r="F5" s="30"/>
      <c r="G5" s="2" t="s">
        <v>25</v>
      </c>
      <c r="H5" s="29" t="s">
        <v>5</v>
      </c>
      <c r="I5" s="30"/>
      <c r="J5" s="2" t="s">
        <v>56</v>
      </c>
      <c r="K5" s="2" t="s">
        <v>5</v>
      </c>
      <c r="L5" s="2" t="s">
        <v>5</v>
      </c>
      <c r="M5" s="2" t="s">
        <v>5</v>
      </c>
      <c r="N5" s="2" t="s">
        <v>5</v>
      </c>
    </row>
    <row r="6" spans="1:14" ht="60" x14ac:dyDescent="0.3">
      <c r="C6" s="2" t="s">
        <v>91</v>
      </c>
      <c r="D6" s="29" t="s">
        <v>92</v>
      </c>
      <c r="E6" s="30"/>
      <c r="F6" s="30"/>
      <c r="G6" s="2" t="s">
        <v>112</v>
      </c>
      <c r="H6" s="29" t="s">
        <v>128</v>
      </c>
      <c r="I6" s="30"/>
      <c r="J6" s="2" t="s">
        <v>145</v>
      </c>
      <c r="K6" s="2" t="s">
        <v>165</v>
      </c>
      <c r="L6" s="2" t="s">
        <v>166</v>
      </c>
      <c r="M6" s="2" t="s">
        <v>179</v>
      </c>
      <c r="N6" s="2" t="s">
        <v>183</v>
      </c>
    </row>
    <row r="7" spans="1:14" ht="15" x14ac:dyDescent="0.3">
      <c r="C7" s="1" t="s">
        <v>224</v>
      </c>
      <c r="D7" s="24" t="s">
        <v>225</v>
      </c>
      <c r="E7" s="25"/>
      <c r="F7" s="26"/>
      <c r="G7" s="3">
        <v>7012</v>
      </c>
      <c r="H7" s="27">
        <v>7012</v>
      </c>
      <c r="I7" s="26"/>
      <c r="J7" s="3">
        <v>0</v>
      </c>
      <c r="K7" s="3">
        <v>0</v>
      </c>
      <c r="L7" s="3">
        <v>7012</v>
      </c>
      <c r="M7" s="3">
        <v>7012</v>
      </c>
      <c r="N7" s="1">
        <v>28048</v>
      </c>
    </row>
    <row r="8" spans="1:14" ht="15" x14ac:dyDescent="0.3">
      <c r="C8" s="1" t="s">
        <v>232</v>
      </c>
      <c r="D8" s="24" t="s">
        <v>233</v>
      </c>
      <c r="E8" s="25"/>
      <c r="F8" s="26"/>
      <c r="G8" s="3">
        <v>600100</v>
      </c>
      <c r="H8" s="27">
        <v>600100</v>
      </c>
      <c r="I8" s="26"/>
      <c r="J8" s="3">
        <v>4640348</v>
      </c>
      <c r="K8" s="3">
        <v>4640348</v>
      </c>
      <c r="L8" s="3">
        <v>5240448</v>
      </c>
      <c r="M8" s="3">
        <v>5240448</v>
      </c>
      <c r="N8" s="1">
        <v>20961792</v>
      </c>
    </row>
    <row r="9" spans="1:14" ht="15" x14ac:dyDescent="0.3">
      <c r="C9" s="1" t="s">
        <v>238</v>
      </c>
      <c r="D9" s="24" t="s">
        <v>239</v>
      </c>
      <c r="E9" s="25"/>
      <c r="F9" s="26"/>
      <c r="G9" s="3">
        <v>294261</v>
      </c>
      <c r="H9" s="27">
        <v>294261</v>
      </c>
      <c r="I9" s="26"/>
      <c r="J9" s="3">
        <v>0</v>
      </c>
      <c r="K9" s="3">
        <v>0</v>
      </c>
      <c r="L9" s="3">
        <v>294261</v>
      </c>
      <c r="M9" s="3">
        <v>294261</v>
      </c>
      <c r="N9" s="1">
        <v>1177044</v>
      </c>
    </row>
    <row r="10" spans="1:14" ht="15" x14ac:dyDescent="0.3">
      <c r="C10" s="28" t="s">
        <v>266</v>
      </c>
      <c r="D10" s="25"/>
      <c r="E10" s="25"/>
      <c r="F10" s="26"/>
      <c r="G10" s="4">
        <v>901373</v>
      </c>
      <c r="H10" s="28">
        <v>901373</v>
      </c>
      <c r="I10" s="26"/>
      <c r="J10" s="4">
        <v>4640348</v>
      </c>
      <c r="K10" s="4">
        <v>4640348</v>
      </c>
      <c r="L10" s="4">
        <v>5541721</v>
      </c>
      <c r="M10" s="4">
        <v>5541721</v>
      </c>
      <c r="N10" s="4">
        <v>22166884</v>
      </c>
    </row>
    <row r="11" spans="1:14" ht="15" x14ac:dyDescent="0.3">
      <c r="C11" s="35" t="s">
        <v>183</v>
      </c>
      <c r="D11" s="36"/>
      <c r="E11" s="36"/>
      <c r="F11" s="37"/>
      <c r="G11" s="38">
        <v>901373</v>
      </c>
      <c r="H11" s="35">
        <v>901373</v>
      </c>
      <c r="I11" s="26"/>
      <c r="J11" s="38">
        <v>4640348</v>
      </c>
      <c r="K11" s="38">
        <v>4640348</v>
      </c>
      <c r="L11" s="38">
        <v>5541721</v>
      </c>
      <c r="M11" s="38">
        <v>5541721</v>
      </c>
      <c r="N11" s="38">
        <v>22166884</v>
      </c>
    </row>
    <row r="12" spans="1:14" ht="49.5" customHeight="1" x14ac:dyDescent="0.3"/>
    <row r="13" spans="1:14" ht="0" hidden="1" customHeight="1" x14ac:dyDescent="0.3"/>
  </sheetData>
  <mergeCells count="17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C10:F10"/>
    <mergeCell ref="H10:I10"/>
    <mergeCell ref="C11:F11"/>
    <mergeCell ref="H11:I11"/>
  </mergeCells>
  <pageMargins left="1" right="1" top="1" bottom="1.01042007874016" header="1" footer="1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53"/>
  <sheetViews>
    <sheetView showGridLines="0" topLeftCell="A14" workbookViewId="0">
      <selection activeCell="J52" activeCellId="2" sqref="C52:F52 G52:H52 J52:V52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21" width="22.33203125" customWidth="1"/>
    <col min="22" max="22" width="13.77734375" customWidth="1"/>
    <col min="23" max="23" width="1.21875" customWidth="1"/>
    <col min="24" max="24" width="0" hidden="1" customWidth="1"/>
  </cols>
  <sheetData>
    <row r="1" spans="1:22" ht="17.25" customHeight="1" x14ac:dyDescent="0.3">
      <c r="A1" s="32" t="s">
        <v>1</v>
      </c>
      <c r="B1" s="30"/>
      <c r="C1" s="30"/>
      <c r="D1" s="30"/>
      <c r="F1" s="33" t="s">
        <v>528</v>
      </c>
      <c r="G1" s="30"/>
      <c r="H1" s="30"/>
    </row>
    <row r="2" spans="1:22" ht="18.75" customHeight="1" x14ac:dyDescent="0.3">
      <c r="A2" s="34" t="s">
        <v>3</v>
      </c>
      <c r="B2" s="30"/>
      <c r="C2" s="30"/>
      <c r="D2" s="30"/>
    </row>
    <row r="3" spans="1:22" ht="4.95" customHeight="1" x14ac:dyDescent="0.3"/>
    <row r="4" spans="1:22" ht="15" x14ac:dyDescent="0.3">
      <c r="V4" s="1" t="s">
        <v>4</v>
      </c>
    </row>
    <row r="5" spans="1:22" ht="15" x14ac:dyDescent="0.3">
      <c r="C5" s="2" t="s">
        <v>5</v>
      </c>
      <c r="D5" s="29" t="s">
        <v>5</v>
      </c>
      <c r="E5" s="30"/>
      <c r="F5" s="30"/>
      <c r="G5" s="2" t="s">
        <v>25</v>
      </c>
      <c r="H5" s="29" t="s">
        <v>502</v>
      </c>
      <c r="I5" s="30"/>
      <c r="J5" s="2" t="s">
        <v>5</v>
      </c>
      <c r="K5" s="2" t="s">
        <v>54</v>
      </c>
      <c r="L5" s="2" t="s">
        <v>5</v>
      </c>
      <c r="M5" s="2" t="s">
        <v>60</v>
      </c>
      <c r="N5" s="2" t="s">
        <v>67</v>
      </c>
      <c r="O5" s="2" t="s">
        <v>75</v>
      </c>
      <c r="P5" s="2" t="s">
        <v>5</v>
      </c>
      <c r="Q5" s="2" t="s">
        <v>5</v>
      </c>
      <c r="R5" s="2" t="s">
        <v>79</v>
      </c>
      <c r="S5" s="2" t="s">
        <v>83</v>
      </c>
      <c r="T5" s="2" t="s">
        <v>87</v>
      </c>
      <c r="U5" s="2" t="s">
        <v>5</v>
      </c>
      <c r="V5" s="2" t="s">
        <v>5</v>
      </c>
    </row>
    <row r="6" spans="1:22" ht="45" x14ac:dyDescent="0.3">
      <c r="C6" s="2" t="s">
        <v>91</v>
      </c>
      <c r="D6" s="29" t="s">
        <v>92</v>
      </c>
      <c r="E6" s="30"/>
      <c r="F6" s="30"/>
      <c r="G6" s="2" t="s">
        <v>112</v>
      </c>
      <c r="H6" s="29" t="s">
        <v>505</v>
      </c>
      <c r="I6" s="30"/>
      <c r="J6" s="2" t="s">
        <v>128</v>
      </c>
      <c r="K6" s="2" t="s">
        <v>142</v>
      </c>
      <c r="L6" s="2" t="s">
        <v>144</v>
      </c>
      <c r="M6" s="2" t="s">
        <v>149</v>
      </c>
      <c r="N6" s="2" t="s">
        <v>156</v>
      </c>
      <c r="O6" s="2" t="s">
        <v>164</v>
      </c>
      <c r="P6" s="2" t="s">
        <v>165</v>
      </c>
      <c r="Q6" s="2" t="s">
        <v>166</v>
      </c>
      <c r="R6" s="2" t="s">
        <v>170</v>
      </c>
      <c r="S6" s="2" t="s">
        <v>174</v>
      </c>
      <c r="T6" s="2" t="s">
        <v>178</v>
      </c>
      <c r="U6" s="2" t="s">
        <v>179</v>
      </c>
      <c r="V6" s="2" t="s">
        <v>183</v>
      </c>
    </row>
    <row r="7" spans="1:22" ht="15" x14ac:dyDescent="0.3">
      <c r="C7" s="1" t="s">
        <v>184</v>
      </c>
      <c r="D7" s="24" t="s">
        <v>185</v>
      </c>
      <c r="E7" s="25"/>
      <c r="F7" s="26"/>
      <c r="G7" s="3">
        <v>1594158</v>
      </c>
      <c r="H7" s="27">
        <v>10152432</v>
      </c>
      <c r="I7" s="26"/>
      <c r="J7" s="3">
        <v>11746590</v>
      </c>
      <c r="K7" s="3">
        <v>8226780</v>
      </c>
      <c r="L7" s="3">
        <v>8226780</v>
      </c>
      <c r="M7" s="3">
        <v>0</v>
      </c>
      <c r="N7" s="3">
        <v>15907903</v>
      </c>
      <c r="O7" s="3">
        <v>0</v>
      </c>
      <c r="P7" s="3">
        <v>15907903</v>
      </c>
      <c r="Q7" s="3">
        <v>35881273</v>
      </c>
      <c r="R7" s="3">
        <v>0</v>
      </c>
      <c r="S7" s="3">
        <v>0</v>
      </c>
      <c r="T7" s="3">
        <v>0</v>
      </c>
      <c r="U7" s="3">
        <v>35881273</v>
      </c>
      <c r="V7" s="1">
        <v>143525092</v>
      </c>
    </row>
    <row r="8" spans="1:22" ht="15" x14ac:dyDescent="0.3">
      <c r="C8" s="1" t="s">
        <v>186</v>
      </c>
      <c r="D8" s="24" t="s">
        <v>187</v>
      </c>
      <c r="E8" s="25"/>
      <c r="F8" s="26"/>
      <c r="G8" s="3">
        <v>35825</v>
      </c>
      <c r="H8" s="27">
        <v>196305</v>
      </c>
      <c r="I8" s="26"/>
      <c r="J8" s="3">
        <v>232131</v>
      </c>
      <c r="K8" s="3">
        <v>214519</v>
      </c>
      <c r="L8" s="3">
        <v>214519</v>
      </c>
      <c r="M8" s="3">
        <v>0</v>
      </c>
      <c r="N8" s="3">
        <v>693116</v>
      </c>
      <c r="O8" s="3">
        <v>0</v>
      </c>
      <c r="P8" s="3">
        <v>693116</v>
      </c>
      <c r="Q8" s="3">
        <v>1139767</v>
      </c>
      <c r="R8" s="3">
        <v>0</v>
      </c>
      <c r="S8" s="3">
        <v>0</v>
      </c>
      <c r="T8" s="3">
        <v>0</v>
      </c>
      <c r="U8" s="3">
        <v>1139767</v>
      </c>
      <c r="V8" s="1">
        <v>4559065</v>
      </c>
    </row>
    <row r="9" spans="1:22" ht="15" x14ac:dyDescent="0.3">
      <c r="C9" s="1" t="s">
        <v>188</v>
      </c>
      <c r="D9" s="24" t="s">
        <v>189</v>
      </c>
      <c r="E9" s="25"/>
      <c r="F9" s="26"/>
      <c r="G9" s="3">
        <v>-55095</v>
      </c>
      <c r="H9" s="27">
        <v>1521093</v>
      </c>
      <c r="I9" s="26"/>
      <c r="J9" s="3">
        <v>1465998</v>
      </c>
      <c r="K9" s="3">
        <v>1417063</v>
      </c>
      <c r="L9" s="3">
        <v>1417063</v>
      </c>
      <c r="M9" s="3">
        <v>0</v>
      </c>
      <c r="N9" s="3">
        <v>3064910</v>
      </c>
      <c r="O9" s="3">
        <v>0</v>
      </c>
      <c r="P9" s="3">
        <v>3064910</v>
      </c>
      <c r="Q9" s="3">
        <v>5947971</v>
      </c>
      <c r="R9" s="3">
        <v>0</v>
      </c>
      <c r="S9" s="3">
        <v>0</v>
      </c>
      <c r="T9" s="3">
        <v>0</v>
      </c>
      <c r="U9" s="3">
        <v>5947971</v>
      </c>
      <c r="V9" s="1">
        <v>23791884</v>
      </c>
    </row>
    <row r="10" spans="1:22" ht="15" x14ac:dyDescent="0.3">
      <c r="C10" s="1" t="s">
        <v>190</v>
      </c>
      <c r="D10" s="24" t="s">
        <v>191</v>
      </c>
      <c r="E10" s="25"/>
      <c r="F10" s="26"/>
      <c r="G10" s="3">
        <v>397384</v>
      </c>
      <c r="H10" s="27">
        <v>3457647</v>
      </c>
      <c r="I10" s="26"/>
      <c r="J10" s="3">
        <v>3855031</v>
      </c>
      <c r="K10" s="3">
        <v>2147452</v>
      </c>
      <c r="L10" s="3">
        <v>2147452</v>
      </c>
      <c r="M10" s="3">
        <v>0</v>
      </c>
      <c r="N10" s="3">
        <v>3377560</v>
      </c>
      <c r="O10" s="3">
        <v>725938</v>
      </c>
      <c r="P10" s="3">
        <v>4103498</v>
      </c>
      <c r="Q10" s="3">
        <v>10105982</v>
      </c>
      <c r="R10" s="3">
        <v>0</v>
      </c>
      <c r="S10" s="3">
        <v>0</v>
      </c>
      <c r="T10" s="3">
        <v>0</v>
      </c>
      <c r="U10" s="3">
        <v>10105982</v>
      </c>
      <c r="V10" s="1">
        <v>40423926</v>
      </c>
    </row>
    <row r="11" spans="1:22" ht="15" x14ac:dyDescent="0.3">
      <c r="C11" s="1" t="s">
        <v>192</v>
      </c>
      <c r="D11" s="24" t="s">
        <v>193</v>
      </c>
      <c r="E11" s="25"/>
      <c r="F11" s="26"/>
      <c r="G11" s="3">
        <v>605</v>
      </c>
      <c r="H11" s="27">
        <v>341716</v>
      </c>
      <c r="I11" s="26"/>
      <c r="J11" s="3">
        <v>342321</v>
      </c>
      <c r="K11" s="3">
        <v>326332</v>
      </c>
      <c r="L11" s="3">
        <v>326332</v>
      </c>
      <c r="M11" s="3">
        <v>0</v>
      </c>
      <c r="N11" s="3">
        <v>1330619</v>
      </c>
      <c r="O11" s="3">
        <v>121458</v>
      </c>
      <c r="P11" s="3">
        <v>1452078</v>
      </c>
      <c r="Q11" s="3">
        <v>2120732</v>
      </c>
      <c r="R11" s="3">
        <v>0</v>
      </c>
      <c r="S11" s="3">
        <v>0</v>
      </c>
      <c r="T11" s="3">
        <v>0</v>
      </c>
      <c r="U11" s="3">
        <v>2120732</v>
      </c>
      <c r="V11" s="1">
        <v>8482925</v>
      </c>
    </row>
    <row r="12" spans="1:22" ht="15" x14ac:dyDescent="0.3">
      <c r="C12" s="1" t="s">
        <v>194</v>
      </c>
      <c r="D12" s="24" t="s">
        <v>195</v>
      </c>
      <c r="E12" s="25"/>
      <c r="F12" s="26"/>
      <c r="G12" s="3">
        <v>0</v>
      </c>
      <c r="H12" s="27">
        <v>43563</v>
      </c>
      <c r="I12" s="26"/>
      <c r="J12" s="3">
        <v>43563</v>
      </c>
      <c r="K12" s="3">
        <v>21762</v>
      </c>
      <c r="L12" s="3">
        <v>21762</v>
      </c>
      <c r="M12" s="3">
        <v>0</v>
      </c>
      <c r="N12" s="3">
        <v>33201</v>
      </c>
      <c r="O12" s="3">
        <v>7327</v>
      </c>
      <c r="P12" s="3">
        <v>40528</v>
      </c>
      <c r="Q12" s="3">
        <v>105853</v>
      </c>
      <c r="R12" s="3">
        <v>58000</v>
      </c>
      <c r="S12" s="3">
        <v>0</v>
      </c>
      <c r="T12" s="3">
        <v>0</v>
      </c>
      <c r="U12" s="3">
        <v>163853</v>
      </c>
      <c r="V12" s="1">
        <v>539412</v>
      </c>
    </row>
    <row r="13" spans="1:22" ht="15" x14ac:dyDescent="0.3">
      <c r="C13" s="1" t="s">
        <v>196</v>
      </c>
      <c r="D13" s="24" t="s">
        <v>197</v>
      </c>
      <c r="E13" s="25"/>
      <c r="F13" s="26"/>
      <c r="G13" s="3">
        <v>1006264</v>
      </c>
      <c r="H13" s="27">
        <v>9221018</v>
      </c>
      <c r="I13" s="26"/>
      <c r="J13" s="3">
        <v>10234179</v>
      </c>
      <c r="K13" s="3">
        <v>7017073</v>
      </c>
      <c r="L13" s="3">
        <v>7017073</v>
      </c>
      <c r="M13" s="3">
        <v>0</v>
      </c>
      <c r="N13" s="3">
        <v>12516324</v>
      </c>
      <c r="O13" s="3">
        <v>7637466</v>
      </c>
      <c r="P13" s="3">
        <v>20153791</v>
      </c>
      <c r="Q13" s="3">
        <v>37405044</v>
      </c>
      <c r="R13" s="3">
        <v>0</v>
      </c>
      <c r="S13" s="3">
        <v>0</v>
      </c>
      <c r="T13" s="3">
        <v>0</v>
      </c>
      <c r="U13" s="3">
        <v>37405044</v>
      </c>
      <c r="V13" s="1">
        <v>149613276</v>
      </c>
    </row>
    <row r="14" spans="1:22" ht="15" x14ac:dyDescent="0.3">
      <c r="C14" s="1" t="s">
        <v>198</v>
      </c>
      <c r="D14" s="24" t="s">
        <v>199</v>
      </c>
      <c r="E14" s="25"/>
      <c r="F14" s="26"/>
      <c r="G14" s="3">
        <v>0</v>
      </c>
      <c r="H14" s="27">
        <v>648668</v>
      </c>
      <c r="I14" s="26"/>
      <c r="J14" s="3">
        <v>648668</v>
      </c>
      <c r="K14" s="3">
        <v>487497</v>
      </c>
      <c r="L14" s="3">
        <v>487497</v>
      </c>
      <c r="M14" s="3">
        <v>0</v>
      </c>
      <c r="N14" s="3">
        <v>1495839</v>
      </c>
      <c r="O14" s="3">
        <v>186796</v>
      </c>
      <c r="P14" s="3">
        <v>1682635</v>
      </c>
      <c r="Q14" s="3">
        <v>2818801</v>
      </c>
      <c r="R14" s="3">
        <v>0</v>
      </c>
      <c r="S14" s="3">
        <v>0</v>
      </c>
      <c r="T14" s="3">
        <v>0</v>
      </c>
      <c r="U14" s="3">
        <v>2818801</v>
      </c>
      <c r="V14" s="1">
        <v>11275202</v>
      </c>
    </row>
    <row r="15" spans="1:22" ht="15" x14ac:dyDescent="0.3">
      <c r="C15" s="1" t="s">
        <v>200</v>
      </c>
      <c r="D15" s="24" t="s">
        <v>201</v>
      </c>
      <c r="E15" s="25"/>
      <c r="F15" s="26"/>
      <c r="G15" s="3">
        <v>57936</v>
      </c>
      <c r="H15" s="27">
        <v>160214</v>
      </c>
      <c r="I15" s="26"/>
      <c r="J15" s="3">
        <v>218150</v>
      </c>
      <c r="K15" s="3">
        <v>277828</v>
      </c>
      <c r="L15" s="3">
        <v>277828</v>
      </c>
      <c r="M15" s="3">
        <v>0</v>
      </c>
      <c r="N15" s="3">
        <v>944993</v>
      </c>
      <c r="O15" s="3">
        <v>0</v>
      </c>
      <c r="P15" s="3">
        <v>944993</v>
      </c>
      <c r="Q15" s="3">
        <v>1440971</v>
      </c>
      <c r="R15" s="3">
        <v>0</v>
      </c>
      <c r="S15" s="3">
        <v>0</v>
      </c>
      <c r="T15" s="3">
        <v>0</v>
      </c>
      <c r="U15" s="3">
        <v>1440971</v>
      </c>
      <c r="V15" s="1">
        <v>5763884</v>
      </c>
    </row>
    <row r="16" spans="1:22" ht="15" x14ac:dyDescent="0.3">
      <c r="C16" s="1" t="s">
        <v>202</v>
      </c>
      <c r="D16" s="24" t="s">
        <v>203</v>
      </c>
      <c r="E16" s="25"/>
      <c r="F16" s="26"/>
      <c r="G16" s="3">
        <v>0</v>
      </c>
      <c r="H16" s="27">
        <v>104849</v>
      </c>
      <c r="I16" s="26"/>
      <c r="J16" s="3">
        <v>104849</v>
      </c>
      <c r="K16" s="3">
        <v>100279</v>
      </c>
      <c r="L16" s="3">
        <v>100279</v>
      </c>
      <c r="M16" s="3">
        <v>0</v>
      </c>
      <c r="N16" s="3">
        <v>294638</v>
      </c>
      <c r="O16" s="3">
        <v>32761</v>
      </c>
      <c r="P16" s="3">
        <v>327399</v>
      </c>
      <c r="Q16" s="3">
        <v>532527</v>
      </c>
      <c r="R16" s="3">
        <v>72164</v>
      </c>
      <c r="S16" s="3">
        <v>0</v>
      </c>
      <c r="T16" s="3">
        <v>0</v>
      </c>
      <c r="U16" s="3">
        <v>604691</v>
      </c>
      <c r="V16" s="1">
        <v>2274436</v>
      </c>
    </row>
    <row r="17" spans="3:22" ht="15" x14ac:dyDescent="0.3">
      <c r="C17" s="1" t="s">
        <v>204</v>
      </c>
      <c r="D17" s="24" t="s">
        <v>205</v>
      </c>
      <c r="E17" s="25"/>
      <c r="F17" s="26"/>
      <c r="G17" s="3">
        <v>2658</v>
      </c>
      <c r="H17" s="27">
        <v>143044</v>
      </c>
      <c r="I17" s="26"/>
      <c r="J17" s="3">
        <v>148062</v>
      </c>
      <c r="K17" s="3">
        <v>128009</v>
      </c>
      <c r="L17" s="3">
        <v>128009</v>
      </c>
      <c r="M17" s="3">
        <v>0</v>
      </c>
      <c r="N17" s="3">
        <v>302331</v>
      </c>
      <c r="O17" s="3">
        <v>55991</v>
      </c>
      <c r="P17" s="3">
        <v>358323</v>
      </c>
      <c r="Q17" s="3">
        <v>634394</v>
      </c>
      <c r="R17" s="3">
        <v>350000</v>
      </c>
      <c r="S17" s="3">
        <v>0</v>
      </c>
      <c r="T17" s="3">
        <v>0</v>
      </c>
      <c r="U17" s="3">
        <v>984394</v>
      </c>
      <c r="V17" s="1">
        <v>3235215</v>
      </c>
    </row>
    <row r="18" spans="3:22" ht="15" x14ac:dyDescent="0.3">
      <c r="C18" s="1" t="s">
        <v>206</v>
      </c>
      <c r="D18" s="24" t="s">
        <v>207</v>
      </c>
      <c r="E18" s="25"/>
      <c r="F18" s="26"/>
      <c r="G18" s="3">
        <v>1297840</v>
      </c>
      <c r="H18" s="27">
        <v>3400490</v>
      </c>
      <c r="I18" s="26"/>
      <c r="J18" s="3">
        <v>4760694</v>
      </c>
      <c r="K18" s="3">
        <v>6635086</v>
      </c>
      <c r="L18" s="3">
        <v>6635086</v>
      </c>
      <c r="M18" s="3">
        <v>0</v>
      </c>
      <c r="N18" s="3">
        <v>20849462</v>
      </c>
      <c r="O18" s="3">
        <v>0</v>
      </c>
      <c r="P18" s="3">
        <v>20849462</v>
      </c>
      <c r="Q18" s="3">
        <v>32245243</v>
      </c>
      <c r="R18" s="3">
        <v>96894</v>
      </c>
      <c r="S18" s="3">
        <v>0</v>
      </c>
      <c r="T18" s="3">
        <v>0</v>
      </c>
      <c r="U18" s="3">
        <v>32342138</v>
      </c>
      <c r="V18" s="1">
        <v>129112395</v>
      </c>
    </row>
    <row r="19" spans="3:22" ht="15" x14ac:dyDescent="0.3">
      <c r="C19" s="1" t="s">
        <v>208</v>
      </c>
      <c r="D19" s="24" t="s">
        <v>209</v>
      </c>
      <c r="E19" s="25"/>
      <c r="F19" s="26"/>
      <c r="G19" s="3">
        <v>155878</v>
      </c>
      <c r="H19" s="27">
        <v>1089206</v>
      </c>
      <c r="I19" s="26"/>
      <c r="J19" s="3">
        <v>1245085</v>
      </c>
      <c r="K19" s="3">
        <v>852037</v>
      </c>
      <c r="L19" s="3">
        <v>852037</v>
      </c>
      <c r="M19" s="3">
        <v>0</v>
      </c>
      <c r="N19" s="3">
        <v>2749794</v>
      </c>
      <c r="O19" s="3">
        <v>294542</v>
      </c>
      <c r="P19" s="3">
        <v>3044336</v>
      </c>
      <c r="Q19" s="3">
        <v>5141459</v>
      </c>
      <c r="R19" s="3">
        <v>0</v>
      </c>
      <c r="S19" s="3">
        <v>484</v>
      </c>
      <c r="T19" s="3">
        <v>0</v>
      </c>
      <c r="U19" s="3">
        <v>5141943</v>
      </c>
      <c r="V19" s="1">
        <v>20566801</v>
      </c>
    </row>
    <row r="20" spans="3:22" ht="15" x14ac:dyDescent="0.3">
      <c r="C20" s="1" t="s">
        <v>210</v>
      </c>
      <c r="D20" s="24" t="s">
        <v>211</v>
      </c>
      <c r="E20" s="25"/>
      <c r="F20" s="26"/>
      <c r="G20" s="3">
        <v>987888</v>
      </c>
      <c r="H20" s="27">
        <v>9074488</v>
      </c>
      <c r="I20" s="26"/>
      <c r="J20" s="3">
        <v>10112011</v>
      </c>
      <c r="K20" s="3">
        <v>7300486</v>
      </c>
      <c r="L20" s="3">
        <v>7300486</v>
      </c>
      <c r="M20" s="3">
        <v>0</v>
      </c>
      <c r="N20" s="3">
        <v>12185322</v>
      </c>
      <c r="O20" s="3">
        <v>0</v>
      </c>
      <c r="P20" s="3">
        <v>12185322</v>
      </c>
      <c r="Q20" s="3">
        <v>29597819</v>
      </c>
      <c r="R20" s="3">
        <v>0</v>
      </c>
      <c r="S20" s="3">
        <v>0</v>
      </c>
      <c r="T20" s="3">
        <v>0</v>
      </c>
      <c r="U20" s="3">
        <v>29597819</v>
      </c>
      <c r="V20" s="1">
        <v>118341641</v>
      </c>
    </row>
    <row r="21" spans="3:22" ht="15" x14ac:dyDescent="0.3">
      <c r="C21" s="1" t="s">
        <v>212</v>
      </c>
      <c r="D21" s="24" t="s">
        <v>213</v>
      </c>
      <c r="E21" s="25"/>
      <c r="F21" s="26"/>
      <c r="G21" s="3">
        <v>52253</v>
      </c>
      <c r="H21" s="27">
        <v>395575</v>
      </c>
      <c r="I21" s="26"/>
      <c r="J21" s="3">
        <v>447828</v>
      </c>
      <c r="K21" s="3">
        <v>396446</v>
      </c>
      <c r="L21" s="3">
        <v>396446</v>
      </c>
      <c r="M21" s="3">
        <v>0</v>
      </c>
      <c r="N21" s="3">
        <v>793073</v>
      </c>
      <c r="O21" s="3">
        <v>0</v>
      </c>
      <c r="P21" s="3">
        <v>793073</v>
      </c>
      <c r="Q21" s="3">
        <v>1637348</v>
      </c>
      <c r="R21" s="3">
        <v>0</v>
      </c>
      <c r="S21" s="3">
        <v>0</v>
      </c>
      <c r="T21" s="3">
        <v>0</v>
      </c>
      <c r="U21" s="3">
        <v>1637348</v>
      </c>
      <c r="V21" s="1">
        <v>6549390</v>
      </c>
    </row>
    <row r="22" spans="3:22" ht="15" x14ac:dyDescent="0.3">
      <c r="C22" s="1" t="s">
        <v>214</v>
      </c>
      <c r="D22" s="24" t="s">
        <v>215</v>
      </c>
      <c r="E22" s="25"/>
      <c r="F22" s="26"/>
      <c r="G22" s="3">
        <v>0</v>
      </c>
      <c r="H22" s="27">
        <v>178639</v>
      </c>
      <c r="I22" s="26"/>
      <c r="J22" s="3">
        <v>178639</v>
      </c>
      <c r="K22" s="3">
        <v>179482</v>
      </c>
      <c r="L22" s="3">
        <v>179482</v>
      </c>
      <c r="M22" s="3">
        <v>0</v>
      </c>
      <c r="N22" s="3">
        <v>390899</v>
      </c>
      <c r="O22" s="3">
        <v>48868</v>
      </c>
      <c r="P22" s="3">
        <v>439767</v>
      </c>
      <c r="Q22" s="3">
        <v>797889</v>
      </c>
      <c r="R22" s="3">
        <v>0</v>
      </c>
      <c r="S22" s="3">
        <v>0</v>
      </c>
      <c r="T22" s="3">
        <v>0</v>
      </c>
      <c r="U22" s="3">
        <v>797889</v>
      </c>
      <c r="V22" s="1">
        <v>3191554</v>
      </c>
    </row>
    <row r="23" spans="3:22" ht="15" x14ac:dyDescent="0.3">
      <c r="C23" s="1" t="s">
        <v>216</v>
      </c>
      <c r="D23" s="24" t="s">
        <v>217</v>
      </c>
      <c r="E23" s="25"/>
      <c r="F23" s="26"/>
      <c r="G23" s="3">
        <v>25813</v>
      </c>
      <c r="H23" s="27">
        <v>595228</v>
      </c>
      <c r="I23" s="26"/>
      <c r="J23" s="3">
        <v>621042</v>
      </c>
      <c r="K23" s="3">
        <v>530633</v>
      </c>
      <c r="L23" s="3">
        <v>530633</v>
      </c>
      <c r="M23" s="3">
        <v>0</v>
      </c>
      <c r="N23" s="3">
        <v>1215600</v>
      </c>
      <c r="O23" s="3">
        <v>114852</v>
      </c>
      <c r="P23" s="3">
        <v>1330452</v>
      </c>
      <c r="Q23" s="3">
        <v>2482128</v>
      </c>
      <c r="R23" s="3">
        <v>0</v>
      </c>
      <c r="S23" s="3">
        <v>0</v>
      </c>
      <c r="T23" s="3">
        <v>0</v>
      </c>
      <c r="U23" s="3">
        <v>2482128</v>
      </c>
      <c r="V23" s="1">
        <v>9928509</v>
      </c>
    </row>
    <row r="24" spans="3:22" ht="15" x14ac:dyDescent="0.3">
      <c r="C24" s="1" t="s">
        <v>218</v>
      </c>
      <c r="D24" s="24" t="s">
        <v>219</v>
      </c>
      <c r="E24" s="25"/>
      <c r="F24" s="26"/>
      <c r="G24" s="3">
        <v>0</v>
      </c>
      <c r="H24" s="27">
        <v>682022</v>
      </c>
      <c r="I24" s="26"/>
      <c r="J24" s="3">
        <v>682022</v>
      </c>
      <c r="K24" s="3">
        <v>445571</v>
      </c>
      <c r="L24" s="3">
        <v>445571</v>
      </c>
      <c r="M24" s="3">
        <v>0</v>
      </c>
      <c r="N24" s="3">
        <v>237712</v>
      </c>
      <c r="O24" s="3">
        <v>265562</v>
      </c>
      <c r="P24" s="3">
        <v>503275</v>
      </c>
      <c r="Q24" s="3">
        <v>1630868</v>
      </c>
      <c r="R24" s="3">
        <v>0</v>
      </c>
      <c r="S24" s="3">
        <v>0</v>
      </c>
      <c r="T24" s="3">
        <v>0</v>
      </c>
      <c r="U24" s="3">
        <v>1630868</v>
      </c>
      <c r="V24" s="1">
        <v>6523471</v>
      </c>
    </row>
    <row r="25" spans="3:22" ht="15" x14ac:dyDescent="0.3">
      <c r="C25" s="1" t="s">
        <v>220</v>
      </c>
      <c r="D25" s="24" t="s">
        <v>221</v>
      </c>
      <c r="E25" s="25"/>
      <c r="F25" s="26"/>
      <c r="G25" s="3">
        <v>531016</v>
      </c>
      <c r="H25" s="27">
        <v>3876686</v>
      </c>
      <c r="I25" s="26"/>
      <c r="J25" s="3">
        <v>4407703</v>
      </c>
      <c r="K25" s="3">
        <v>3570331</v>
      </c>
      <c r="L25" s="3">
        <v>3570331</v>
      </c>
      <c r="M25" s="3">
        <v>0</v>
      </c>
      <c r="N25" s="3">
        <v>6342350</v>
      </c>
      <c r="O25" s="3">
        <v>1114891</v>
      </c>
      <c r="P25" s="3">
        <v>7457241</v>
      </c>
      <c r="Q25" s="3">
        <v>15435276</v>
      </c>
      <c r="R25" s="3">
        <v>0</v>
      </c>
      <c r="S25" s="3">
        <v>0</v>
      </c>
      <c r="T25" s="3">
        <v>0</v>
      </c>
      <c r="U25" s="3">
        <v>15435276</v>
      </c>
      <c r="V25" s="1">
        <v>61741101</v>
      </c>
    </row>
    <row r="26" spans="3:22" ht="15" x14ac:dyDescent="0.3">
      <c r="C26" s="1" t="s">
        <v>222</v>
      </c>
      <c r="D26" s="24" t="s">
        <v>223</v>
      </c>
      <c r="E26" s="25"/>
      <c r="F26" s="26"/>
      <c r="G26" s="3">
        <v>347</v>
      </c>
      <c r="H26" s="27">
        <v>341293</v>
      </c>
      <c r="I26" s="26"/>
      <c r="J26" s="3">
        <v>341641</v>
      </c>
      <c r="K26" s="3">
        <v>498502</v>
      </c>
      <c r="L26" s="3">
        <v>498502</v>
      </c>
      <c r="M26" s="3">
        <v>0</v>
      </c>
      <c r="N26" s="3">
        <v>1575957</v>
      </c>
      <c r="O26" s="3">
        <v>0</v>
      </c>
      <c r="P26" s="3">
        <v>1575957</v>
      </c>
      <c r="Q26" s="3">
        <v>2416101</v>
      </c>
      <c r="R26" s="3">
        <v>0</v>
      </c>
      <c r="S26" s="3">
        <v>0</v>
      </c>
      <c r="T26" s="3">
        <v>0</v>
      </c>
      <c r="U26" s="3">
        <v>2416101</v>
      </c>
      <c r="V26" s="1">
        <v>9664401</v>
      </c>
    </row>
    <row r="27" spans="3:22" ht="15" x14ac:dyDescent="0.3">
      <c r="C27" s="1" t="s">
        <v>224</v>
      </c>
      <c r="D27" s="24" t="s">
        <v>225</v>
      </c>
      <c r="E27" s="25"/>
      <c r="F27" s="26"/>
      <c r="G27" s="3">
        <v>32000</v>
      </c>
      <c r="H27" s="27">
        <v>245771</v>
      </c>
      <c r="I27" s="26"/>
      <c r="J27" s="3">
        <v>277771</v>
      </c>
      <c r="K27" s="3">
        <v>166485</v>
      </c>
      <c r="L27" s="3">
        <v>166485</v>
      </c>
      <c r="M27" s="3">
        <v>0</v>
      </c>
      <c r="N27" s="3">
        <v>208969</v>
      </c>
      <c r="O27" s="3">
        <v>51659</v>
      </c>
      <c r="P27" s="3">
        <v>260628</v>
      </c>
      <c r="Q27" s="3">
        <v>704886</v>
      </c>
      <c r="R27" s="3">
        <v>0</v>
      </c>
      <c r="S27" s="3">
        <v>0</v>
      </c>
      <c r="T27" s="3">
        <v>0</v>
      </c>
      <c r="U27" s="3">
        <v>704886</v>
      </c>
      <c r="V27" s="1">
        <v>2819540</v>
      </c>
    </row>
    <row r="28" spans="3:22" ht="15" x14ac:dyDescent="0.3">
      <c r="C28" s="1" t="s">
        <v>226</v>
      </c>
      <c r="D28" s="24" t="s">
        <v>227</v>
      </c>
      <c r="E28" s="25"/>
      <c r="F28" s="26"/>
      <c r="G28" s="3">
        <v>23854</v>
      </c>
      <c r="H28" s="27">
        <v>828358</v>
      </c>
      <c r="I28" s="26"/>
      <c r="J28" s="3">
        <v>852212</v>
      </c>
      <c r="K28" s="3">
        <v>375286</v>
      </c>
      <c r="L28" s="3">
        <v>375286</v>
      </c>
      <c r="M28" s="3">
        <v>0</v>
      </c>
      <c r="N28" s="3">
        <v>692714</v>
      </c>
      <c r="O28" s="3">
        <v>0</v>
      </c>
      <c r="P28" s="3">
        <v>692714</v>
      </c>
      <c r="Q28" s="3">
        <v>1920212</v>
      </c>
      <c r="R28" s="3">
        <v>1200000</v>
      </c>
      <c r="S28" s="3">
        <v>0</v>
      </c>
      <c r="T28" s="3">
        <v>0</v>
      </c>
      <c r="U28" s="3">
        <v>3120212</v>
      </c>
      <c r="V28" s="1">
        <v>10080848</v>
      </c>
    </row>
    <row r="29" spans="3:22" ht="15" x14ac:dyDescent="0.3">
      <c r="C29" s="1" t="s">
        <v>228</v>
      </c>
      <c r="D29" s="24" t="s">
        <v>229</v>
      </c>
      <c r="E29" s="25"/>
      <c r="F29" s="26"/>
      <c r="G29" s="3">
        <v>0</v>
      </c>
      <c r="H29" s="27">
        <v>38898</v>
      </c>
      <c r="I29" s="26"/>
      <c r="J29" s="3">
        <v>38898</v>
      </c>
      <c r="K29" s="3">
        <v>44372</v>
      </c>
      <c r="L29" s="3">
        <v>44372</v>
      </c>
      <c r="M29" s="3">
        <v>0</v>
      </c>
      <c r="N29" s="3">
        <v>121854</v>
      </c>
      <c r="O29" s="3">
        <v>0</v>
      </c>
      <c r="P29" s="3">
        <v>121854</v>
      </c>
      <c r="Q29" s="3">
        <v>205126</v>
      </c>
      <c r="R29" s="3">
        <v>150000</v>
      </c>
      <c r="S29" s="3">
        <v>0</v>
      </c>
      <c r="T29" s="3">
        <v>0</v>
      </c>
      <c r="U29" s="3">
        <v>355126</v>
      </c>
      <c r="V29" s="1">
        <v>1120500</v>
      </c>
    </row>
    <row r="30" spans="3:22" ht="15" x14ac:dyDescent="0.3">
      <c r="C30" s="1" t="s">
        <v>230</v>
      </c>
      <c r="D30" s="24" t="s">
        <v>231</v>
      </c>
      <c r="E30" s="25"/>
      <c r="F30" s="26"/>
      <c r="G30" s="3">
        <v>0</v>
      </c>
      <c r="H30" s="27">
        <v>129518</v>
      </c>
      <c r="I30" s="26"/>
      <c r="J30" s="3">
        <v>129518</v>
      </c>
      <c r="K30" s="3">
        <v>79835</v>
      </c>
      <c r="L30" s="3">
        <v>79835</v>
      </c>
      <c r="M30" s="3">
        <v>0</v>
      </c>
      <c r="N30" s="3">
        <v>167212</v>
      </c>
      <c r="O30" s="3">
        <v>25158</v>
      </c>
      <c r="P30" s="3">
        <v>192370</v>
      </c>
      <c r="Q30" s="3">
        <v>401724</v>
      </c>
      <c r="R30" s="3">
        <v>110000</v>
      </c>
      <c r="S30" s="3">
        <v>0</v>
      </c>
      <c r="T30" s="3">
        <v>0</v>
      </c>
      <c r="U30" s="3">
        <v>511724</v>
      </c>
      <c r="V30" s="1">
        <v>1826894</v>
      </c>
    </row>
    <row r="31" spans="3:22" ht="15" x14ac:dyDescent="0.3">
      <c r="C31" s="1" t="s">
        <v>232</v>
      </c>
      <c r="D31" s="24" t="s">
        <v>233</v>
      </c>
      <c r="E31" s="25"/>
      <c r="F31" s="26"/>
      <c r="G31" s="3">
        <v>0</v>
      </c>
      <c r="H31" s="27">
        <v>68812</v>
      </c>
      <c r="I31" s="26"/>
      <c r="J31" s="3">
        <v>68812</v>
      </c>
      <c r="K31" s="3">
        <v>489016</v>
      </c>
      <c r="L31" s="3">
        <v>489016</v>
      </c>
      <c r="M31" s="3">
        <v>0</v>
      </c>
      <c r="N31" s="3">
        <v>1743245</v>
      </c>
      <c r="O31" s="3">
        <v>161779</v>
      </c>
      <c r="P31" s="3">
        <v>1905024</v>
      </c>
      <c r="Q31" s="3">
        <v>2462853</v>
      </c>
      <c r="R31" s="3">
        <v>0</v>
      </c>
      <c r="S31" s="3">
        <v>0</v>
      </c>
      <c r="T31" s="3">
        <v>0</v>
      </c>
      <c r="U31" s="3">
        <v>2462853</v>
      </c>
      <c r="V31" s="1">
        <v>9851410</v>
      </c>
    </row>
    <row r="32" spans="3:22" ht="15" x14ac:dyDescent="0.3">
      <c r="C32" s="1" t="s">
        <v>234</v>
      </c>
      <c r="D32" s="24" t="s">
        <v>235</v>
      </c>
      <c r="E32" s="25"/>
      <c r="F32" s="26"/>
      <c r="G32" s="3">
        <v>0</v>
      </c>
      <c r="H32" s="27">
        <v>495220</v>
      </c>
      <c r="I32" s="26"/>
      <c r="J32" s="3">
        <v>495220</v>
      </c>
      <c r="K32" s="3">
        <v>660643</v>
      </c>
      <c r="L32" s="3">
        <v>660643</v>
      </c>
      <c r="M32" s="3">
        <v>0</v>
      </c>
      <c r="N32" s="3">
        <v>1620429</v>
      </c>
      <c r="O32" s="3">
        <v>195126</v>
      </c>
      <c r="P32" s="3">
        <v>1815555</v>
      </c>
      <c r="Q32" s="3">
        <v>2971419</v>
      </c>
      <c r="R32" s="3">
        <v>230535</v>
      </c>
      <c r="S32" s="3">
        <v>0</v>
      </c>
      <c r="T32" s="3">
        <v>0</v>
      </c>
      <c r="U32" s="3">
        <v>3201955</v>
      </c>
      <c r="V32" s="1">
        <v>12346745</v>
      </c>
    </row>
    <row r="33" spans="3:22" ht="15" x14ac:dyDescent="0.3">
      <c r="C33" s="1" t="s">
        <v>236</v>
      </c>
      <c r="D33" s="24" t="s">
        <v>237</v>
      </c>
      <c r="E33" s="25"/>
      <c r="F33" s="26"/>
      <c r="G33" s="3">
        <v>0</v>
      </c>
      <c r="H33" s="27">
        <v>427005</v>
      </c>
      <c r="I33" s="26"/>
      <c r="J33" s="3">
        <v>427005</v>
      </c>
      <c r="K33" s="3">
        <v>536882</v>
      </c>
      <c r="L33" s="3">
        <v>536882</v>
      </c>
      <c r="M33" s="3">
        <v>0</v>
      </c>
      <c r="N33" s="3">
        <v>1490504</v>
      </c>
      <c r="O33" s="3">
        <v>0</v>
      </c>
      <c r="P33" s="3">
        <v>1490504</v>
      </c>
      <c r="Q33" s="3">
        <v>2454392</v>
      </c>
      <c r="R33" s="3">
        <v>0</v>
      </c>
      <c r="S33" s="3">
        <v>0</v>
      </c>
      <c r="T33" s="3">
        <v>0</v>
      </c>
      <c r="U33" s="3">
        <v>2454392</v>
      </c>
      <c r="V33" s="1">
        <v>9817566</v>
      </c>
    </row>
    <row r="34" spans="3:22" ht="15" x14ac:dyDescent="0.3">
      <c r="C34" s="1" t="s">
        <v>238</v>
      </c>
      <c r="D34" s="24" t="s">
        <v>239</v>
      </c>
      <c r="E34" s="25"/>
      <c r="F34" s="26"/>
      <c r="G34" s="3">
        <v>0</v>
      </c>
      <c r="H34" s="27">
        <v>207462</v>
      </c>
      <c r="I34" s="26"/>
      <c r="J34" s="3">
        <v>207462</v>
      </c>
      <c r="K34" s="3">
        <v>170782</v>
      </c>
      <c r="L34" s="3">
        <v>170782</v>
      </c>
      <c r="M34" s="3">
        <v>0</v>
      </c>
      <c r="N34" s="3">
        <v>321227</v>
      </c>
      <c r="O34" s="3">
        <v>0</v>
      </c>
      <c r="P34" s="3">
        <v>321227</v>
      </c>
      <c r="Q34" s="3">
        <v>699472</v>
      </c>
      <c r="R34" s="3">
        <v>0</v>
      </c>
      <c r="S34" s="3">
        <v>4279</v>
      </c>
      <c r="T34" s="3">
        <v>0</v>
      </c>
      <c r="U34" s="3">
        <v>703751</v>
      </c>
      <c r="V34" s="1">
        <v>2806444</v>
      </c>
    </row>
    <row r="35" spans="3:22" ht="15" x14ac:dyDescent="0.3">
      <c r="C35" s="1" t="s">
        <v>240</v>
      </c>
      <c r="D35" s="24" t="s">
        <v>241</v>
      </c>
      <c r="E35" s="25"/>
      <c r="F35" s="26"/>
      <c r="G35" s="3">
        <v>0</v>
      </c>
      <c r="H35" s="27">
        <v>32904</v>
      </c>
      <c r="I35" s="26"/>
      <c r="J35" s="3">
        <v>32904</v>
      </c>
      <c r="K35" s="3">
        <v>25145</v>
      </c>
      <c r="L35" s="3">
        <v>25145</v>
      </c>
      <c r="M35" s="3">
        <v>0</v>
      </c>
      <c r="N35" s="3">
        <v>89940</v>
      </c>
      <c r="O35" s="3">
        <v>0</v>
      </c>
      <c r="P35" s="3">
        <v>89940</v>
      </c>
      <c r="Q35" s="3">
        <v>147990</v>
      </c>
      <c r="R35" s="3">
        <v>150000</v>
      </c>
      <c r="S35" s="3">
        <v>0</v>
      </c>
      <c r="T35" s="3">
        <v>0</v>
      </c>
      <c r="U35" s="3">
        <v>297990</v>
      </c>
      <c r="V35" s="1">
        <v>891958</v>
      </c>
    </row>
    <row r="36" spans="3:22" ht="15" x14ac:dyDescent="0.3">
      <c r="C36" s="1" t="s">
        <v>242</v>
      </c>
      <c r="D36" s="24" t="s">
        <v>243</v>
      </c>
      <c r="E36" s="25"/>
      <c r="F36" s="26"/>
      <c r="G36" s="3">
        <v>228693</v>
      </c>
      <c r="H36" s="27">
        <v>2471513</v>
      </c>
      <c r="I36" s="26"/>
      <c r="J36" s="3">
        <v>2713784</v>
      </c>
      <c r="K36" s="3">
        <v>2002682</v>
      </c>
      <c r="L36" s="3">
        <v>2002682</v>
      </c>
      <c r="M36" s="3">
        <v>490</v>
      </c>
      <c r="N36" s="3">
        <v>4587714</v>
      </c>
      <c r="O36" s="3">
        <v>0</v>
      </c>
      <c r="P36" s="3">
        <v>4588204</v>
      </c>
      <c r="Q36" s="3">
        <v>9304670</v>
      </c>
      <c r="R36" s="3">
        <v>138563</v>
      </c>
      <c r="S36" s="3">
        <v>0</v>
      </c>
      <c r="T36" s="3">
        <v>0</v>
      </c>
      <c r="U36" s="3">
        <v>9443234</v>
      </c>
      <c r="V36" s="1">
        <v>37482229</v>
      </c>
    </row>
    <row r="37" spans="3:22" ht="15" x14ac:dyDescent="0.3">
      <c r="C37" s="1" t="s">
        <v>244</v>
      </c>
      <c r="D37" s="24" t="s">
        <v>245</v>
      </c>
      <c r="E37" s="25"/>
      <c r="F37" s="26"/>
      <c r="G37" s="3">
        <v>78059</v>
      </c>
      <c r="H37" s="27">
        <v>730397</v>
      </c>
      <c r="I37" s="26"/>
      <c r="J37" s="3">
        <v>808456</v>
      </c>
      <c r="K37" s="3">
        <v>603624</v>
      </c>
      <c r="L37" s="3">
        <v>603624</v>
      </c>
      <c r="M37" s="3">
        <v>0</v>
      </c>
      <c r="N37" s="3">
        <v>1889570</v>
      </c>
      <c r="O37" s="3">
        <v>234400</v>
      </c>
      <c r="P37" s="3">
        <v>2123971</v>
      </c>
      <c r="Q37" s="3">
        <v>3536052</v>
      </c>
      <c r="R37" s="3">
        <v>0</v>
      </c>
      <c r="S37" s="3">
        <v>0</v>
      </c>
      <c r="T37" s="3">
        <v>0</v>
      </c>
      <c r="U37" s="3">
        <v>3536052</v>
      </c>
      <c r="V37" s="1">
        <v>14144205</v>
      </c>
    </row>
    <row r="38" spans="3:22" ht="15" x14ac:dyDescent="0.3">
      <c r="C38" s="1" t="s">
        <v>246</v>
      </c>
      <c r="D38" s="24" t="s">
        <v>247</v>
      </c>
      <c r="E38" s="25"/>
      <c r="F38" s="26"/>
      <c r="G38" s="3">
        <v>0</v>
      </c>
      <c r="H38" s="27">
        <v>1056094</v>
      </c>
      <c r="I38" s="26"/>
      <c r="J38" s="3">
        <v>1056094</v>
      </c>
      <c r="K38" s="3">
        <v>829812</v>
      </c>
      <c r="L38" s="3">
        <v>829812</v>
      </c>
      <c r="M38" s="3">
        <v>0</v>
      </c>
      <c r="N38" s="3">
        <v>1402785</v>
      </c>
      <c r="O38" s="3">
        <v>324746</v>
      </c>
      <c r="P38" s="3">
        <v>1727531</v>
      </c>
      <c r="Q38" s="3">
        <v>3613437</v>
      </c>
      <c r="R38" s="3">
        <v>0</v>
      </c>
      <c r="S38" s="3">
        <v>0</v>
      </c>
      <c r="T38" s="3">
        <v>-28883</v>
      </c>
      <c r="U38" s="3">
        <v>3584554</v>
      </c>
      <c r="V38" s="1">
        <v>14395982</v>
      </c>
    </row>
    <row r="39" spans="3:22" ht="15" x14ac:dyDescent="0.3">
      <c r="C39" s="1" t="s">
        <v>248</v>
      </c>
      <c r="D39" s="24" t="s">
        <v>249</v>
      </c>
      <c r="E39" s="25"/>
      <c r="F39" s="26"/>
      <c r="G39" s="3">
        <v>0</v>
      </c>
      <c r="H39" s="27">
        <v>2934993</v>
      </c>
      <c r="I39" s="26"/>
      <c r="J39" s="3">
        <v>2939143</v>
      </c>
      <c r="K39" s="3">
        <v>3281942</v>
      </c>
      <c r="L39" s="3">
        <v>3281942</v>
      </c>
      <c r="M39" s="3">
        <v>0</v>
      </c>
      <c r="N39" s="3">
        <v>6939414</v>
      </c>
      <c r="O39" s="3">
        <v>1105874</v>
      </c>
      <c r="P39" s="3">
        <v>8045288</v>
      </c>
      <c r="Q39" s="3">
        <v>14266375</v>
      </c>
      <c r="R39" s="3">
        <v>0</v>
      </c>
      <c r="S39" s="3">
        <v>0</v>
      </c>
      <c r="T39" s="3">
        <v>0</v>
      </c>
      <c r="U39" s="3">
        <v>14266375</v>
      </c>
      <c r="V39" s="1">
        <v>57061346</v>
      </c>
    </row>
    <row r="40" spans="3:22" ht="15" x14ac:dyDescent="0.3">
      <c r="C40" s="1" t="s">
        <v>250</v>
      </c>
      <c r="D40" s="24" t="s">
        <v>251</v>
      </c>
      <c r="E40" s="25"/>
      <c r="F40" s="26"/>
      <c r="G40" s="3">
        <v>0</v>
      </c>
      <c r="H40" s="27">
        <v>58017</v>
      </c>
      <c r="I40" s="26"/>
      <c r="J40" s="3">
        <v>58017</v>
      </c>
      <c r="K40" s="3">
        <v>43134</v>
      </c>
      <c r="L40" s="3">
        <v>43134</v>
      </c>
      <c r="M40" s="3">
        <v>0</v>
      </c>
      <c r="N40" s="3">
        <v>126893</v>
      </c>
      <c r="O40" s="3">
        <v>14284</v>
      </c>
      <c r="P40" s="3">
        <v>141177</v>
      </c>
      <c r="Q40" s="3">
        <v>242330</v>
      </c>
      <c r="R40" s="3">
        <v>60000</v>
      </c>
      <c r="S40" s="3">
        <v>0</v>
      </c>
      <c r="T40" s="3">
        <v>0</v>
      </c>
      <c r="U40" s="3">
        <v>302330</v>
      </c>
      <c r="V40" s="1">
        <v>1089316</v>
      </c>
    </row>
    <row r="41" spans="3:22" ht="15" x14ac:dyDescent="0.3">
      <c r="C41" s="1" t="s">
        <v>252</v>
      </c>
      <c r="D41" s="24" t="s">
        <v>253</v>
      </c>
      <c r="E41" s="25"/>
      <c r="F41" s="26"/>
      <c r="G41" s="3">
        <v>0</v>
      </c>
      <c r="H41" s="27">
        <v>4580748</v>
      </c>
      <c r="I41" s="26"/>
      <c r="J41" s="3">
        <v>4582490</v>
      </c>
      <c r="K41" s="3">
        <v>3919550</v>
      </c>
      <c r="L41" s="3">
        <v>3919550</v>
      </c>
      <c r="M41" s="3">
        <v>0</v>
      </c>
      <c r="N41" s="3">
        <v>7729748</v>
      </c>
      <c r="O41" s="3">
        <v>0</v>
      </c>
      <c r="P41" s="3">
        <v>7729748</v>
      </c>
      <c r="Q41" s="3">
        <v>16231788</v>
      </c>
      <c r="R41" s="3">
        <v>0</v>
      </c>
      <c r="S41" s="3">
        <v>0</v>
      </c>
      <c r="T41" s="3">
        <v>0</v>
      </c>
      <c r="U41" s="3">
        <v>16231788</v>
      </c>
      <c r="V41" s="1">
        <v>64925410</v>
      </c>
    </row>
    <row r="42" spans="3:22" ht="15" x14ac:dyDescent="0.3">
      <c r="C42" s="1" t="s">
        <v>254</v>
      </c>
      <c r="D42" s="24" t="s">
        <v>255</v>
      </c>
      <c r="E42" s="25"/>
      <c r="F42" s="26"/>
      <c r="G42" s="3">
        <v>69722</v>
      </c>
      <c r="H42" s="27">
        <v>1861904</v>
      </c>
      <c r="I42" s="26"/>
      <c r="J42" s="3">
        <v>1938881</v>
      </c>
      <c r="K42" s="3">
        <v>2564536</v>
      </c>
      <c r="L42" s="3">
        <v>2564536</v>
      </c>
      <c r="M42" s="3">
        <v>0</v>
      </c>
      <c r="N42" s="3">
        <v>8362019</v>
      </c>
      <c r="O42" s="3">
        <v>903127</v>
      </c>
      <c r="P42" s="3">
        <v>9265147</v>
      </c>
      <c r="Q42" s="3">
        <v>13768565</v>
      </c>
      <c r="R42" s="3">
        <v>0</v>
      </c>
      <c r="S42" s="3">
        <v>0</v>
      </c>
      <c r="T42" s="3">
        <v>0</v>
      </c>
      <c r="U42" s="3">
        <v>13768565</v>
      </c>
      <c r="V42" s="1">
        <v>55067002</v>
      </c>
    </row>
    <row r="43" spans="3:22" ht="15" x14ac:dyDescent="0.3">
      <c r="C43" s="1" t="s">
        <v>256</v>
      </c>
      <c r="D43" s="24" t="s">
        <v>257</v>
      </c>
      <c r="E43" s="25"/>
      <c r="F43" s="26"/>
      <c r="G43" s="3">
        <v>0</v>
      </c>
      <c r="H43" s="27">
        <v>381086</v>
      </c>
      <c r="I43" s="26"/>
      <c r="J43" s="3">
        <v>381586</v>
      </c>
      <c r="K43" s="3">
        <v>1190314</v>
      </c>
      <c r="L43" s="3">
        <v>1190314</v>
      </c>
      <c r="M43" s="3">
        <v>0</v>
      </c>
      <c r="N43" s="3">
        <v>5813607</v>
      </c>
      <c r="O43" s="3">
        <v>581928</v>
      </c>
      <c r="P43" s="3">
        <v>6395535</v>
      </c>
      <c r="Q43" s="3">
        <v>7967436</v>
      </c>
      <c r="R43" s="3">
        <v>0</v>
      </c>
      <c r="S43" s="3">
        <v>15272</v>
      </c>
      <c r="T43" s="3">
        <v>64878</v>
      </c>
      <c r="U43" s="3">
        <v>8047587</v>
      </c>
      <c r="V43" s="1">
        <v>32029543</v>
      </c>
    </row>
    <row r="44" spans="3:22" ht="15" x14ac:dyDescent="0.3">
      <c r="C44" s="1" t="s">
        <v>258</v>
      </c>
      <c r="D44" s="24" t="s">
        <v>259</v>
      </c>
      <c r="E44" s="25"/>
      <c r="F44" s="26"/>
      <c r="G44" s="3">
        <v>0</v>
      </c>
      <c r="H44" s="27">
        <v>1227566</v>
      </c>
      <c r="I44" s="26"/>
      <c r="J44" s="3">
        <v>1561261</v>
      </c>
      <c r="K44" s="3">
        <v>1461229</v>
      </c>
      <c r="L44" s="3">
        <v>1461229</v>
      </c>
      <c r="M44" s="3">
        <v>0</v>
      </c>
      <c r="N44" s="3">
        <v>4094176</v>
      </c>
      <c r="O44" s="3">
        <v>0</v>
      </c>
      <c r="P44" s="3">
        <v>4094176</v>
      </c>
      <c r="Q44" s="3">
        <v>7116666</v>
      </c>
      <c r="R44" s="3">
        <v>0</v>
      </c>
      <c r="S44" s="3">
        <v>705</v>
      </c>
      <c r="T44" s="3">
        <v>0</v>
      </c>
      <c r="U44" s="3">
        <v>7117371</v>
      </c>
      <c r="V44" s="1">
        <v>28134379</v>
      </c>
    </row>
    <row r="45" spans="3:22" ht="15" x14ac:dyDescent="0.3">
      <c r="C45" s="1" t="s">
        <v>260</v>
      </c>
      <c r="D45" s="24" t="s">
        <v>261</v>
      </c>
      <c r="E45" s="25"/>
      <c r="F45" s="26"/>
      <c r="G45" s="3">
        <v>80465</v>
      </c>
      <c r="H45" s="27">
        <v>427793</v>
      </c>
      <c r="I45" s="26"/>
      <c r="J45" s="3">
        <v>638808</v>
      </c>
      <c r="K45" s="3">
        <v>788306</v>
      </c>
      <c r="L45" s="3">
        <v>788306</v>
      </c>
      <c r="M45" s="3">
        <v>0</v>
      </c>
      <c r="N45" s="3">
        <v>2057467</v>
      </c>
      <c r="O45" s="3">
        <v>242739</v>
      </c>
      <c r="P45" s="3">
        <v>2300206</v>
      </c>
      <c r="Q45" s="3">
        <v>3727321</v>
      </c>
      <c r="R45" s="3">
        <v>0</v>
      </c>
      <c r="S45" s="3">
        <v>0</v>
      </c>
      <c r="T45" s="3">
        <v>0</v>
      </c>
      <c r="U45" s="3">
        <v>3727321</v>
      </c>
      <c r="V45" s="1">
        <v>14778732</v>
      </c>
    </row>
    <row r="46" spans="3:22" ht="15" x14ac:dyDescent="0.3">
      <c r="C46" s="1" t="s">
        <v>262</v>
      </c>
      <c r="D46" s="24" t="s">
        <v>263</v>
      </c>
      <c r="E46" s="25"/>
      <c r="F46" s="26"/>
      <c r="G46" s="3">
        <v>168094</v>
      </c>
      <c r="H46" s="27">
        <v>1343219</v>
      </c>
      <c r="I46" s="26"/>
      <c r="J46" s="3">
        <v>1521584</v>
      </c>
      <c r="K46" s="3">
        <v>0</v>
      </c>
      <c r="L46" s="3">
        <v>0</v>
      </c>
      <c r="M46" s="3">
        <v>0</v>
      </c>
      <c r="N46" s="3">
        <v>1725260</v>
      </c>
      <c r="O46" s="3">
        <v>0</v>
      </c>
      <c r="P46" s="3">
        <v>1725260</v>
      </c>
      <c r="Q46" s="3">
        <v>3246844</v>
      </c>
      <c r="R46" s="3">
        <v>0</v>
      </c>
      <c r="S46" s="3">
        <v>0</v>
      </c>
      <c r="T46" s="3">
        <v>0</v>
      </c>
      <c r="U46" s="3">
        <v>3246844</v>
      </c>
      <c r="V46" s="1">
        <v>12977105</v>
      </c>
    </row>
    <row r="47" spans="3:22" ht="15" x14ac:dyDescent="0.3">
      <c r="C47" s="1" t="s">
        <v>264</v>
      </c>
      <c r="D47" s="24" t="s">
        <v>265</v>
      </c>
      <c r="E47" s="25"/>
      <c r="F47" s="26"/>
      <c r="G47" s="3">
        <v>481134</v>
      </c>
      <c r="H47" s="27">
        <v>3475751</v>
      </c>
      <c r="I47" s="26"/>
      <c r="J47" s="3">
        <v>4002908</v>
      </c>
      <c r="K47" s="3">
        <v>3739341</v>
      </c>
      <c r="L47" s="3">
        <v>3739341</v>
      </c>
      <c r="M47" s="3">
        <v>0</v>
      </c>
      <c r="N47" s="3">
        <v>8488561</v>
      </c>
      <c r="O47" s="3">
        <v>0</v>
      </c>
      <c r="P47" s="3">
        <v>8488561</v>
      </c>
      <c r="Q47" s="3">
        <v>16230811</v>
      </c>
      <c r="R47" s="3">
        <v>0</v>
      </c>
      <c r="S47" s="3">
        <v>0</v>
      </c>
      <c r="T47" s="3">
        <v>0</v>
      </c>
      <c r="U47" s="3">
        <v>16230811</v>
      </c>
      <c r="V47" s="1">
        <v>64877219</v>
      </c>
    </row>
    <row r="48" spans="3:22" ht="15" x14ac:dyDescent="0.3">
      <c r="C48" s="28" t="s">
        <v>266</v>
      </c>
      <c r="D48" s="25"/>
      <c r="E48" s="25"/>
      <c r="F48" s="26"/>
      <c r="G48" s="4">
        <v>7252791</v>
      </c>
      <c r="H48" s="28">
        <v>68647205</v>
      </c>
      <c r="I48" s="26"/>
      <c r="J48" s="4">
        <v>76569021</v>
      </c>
      <c r="K48" s="4">
        <v>63746084</v>
      </c>
      <c r="L48" s="4">
        <v>63746084</v>
      </c>
      <c r="M48" s="4">
        <v>490</v>
      </c>
      <c r="N48" s="4">
        <v>145974911</v>
      </c>
      <c r="O48" s="4">
        <v>14447272</v>
      </c>
      <c r="P48" s="4">
        <v>160422679</v>
      </c>
      <c r="Q48" s="4">
        <v>300737815</v>
      </c>
      <c r="R48" s="4">
        <v>2616156</v>
      </c>
      <c r="S48" s="4">
        <v>20740</v>
      </c>
      <c r="T48" s="4">
        <v>35995</v>
      </c>
      <c r="U48" s="4">
        <v>303410710</v>
      </c>
      <c r="V48" s="4">
        <v>1207627953</v>
      </c>
    </row>
    <row r="49" spans="3:22" ht="15" x14ac:dyDescent="0.3">
      <c r="C49" s="1" t="s">
        <v>341</v>
      </c>
      <c r="D49" s="24" t="s">
        <v>342</v>
      </c>
      <c r="E49" s="25"/>
      <c r="F49" s="26"/>
      <c r="G49" s="3">
        <v>0</v>
      </c>
      <c r="H49" s="27">
        <v>0</v>
      </c>
      <c r="I49" s="26"/>
      <c r="J49" s="3">
        <v>0</v>
      </c>
      <c r="K49" s="3">
        <v>45195</v>
      </c>
      <c r="L49" s="3">
        <v>45195</v>
      </c>
      <c r="M49" s="3">
        <v>0</v>
      </c>
      <c r="N49" s="3">
        <v>120238</v>
      </c>
      <c r="O49" s="3">
        <v>0</v>
      </c>
      <c r="P49" s="3">
        <v>120238</v>
      </c>
      <c r="Q49" s="3">
        <v>165434</v>
      </c>
      <c r="R49" s="3">
        <v>0</v>
      </c>
      <c r="S49" s="3">
        <v>0</v>
      </c>
      <c r="T49" s="3">
        <v>0</v>
      </c>
      <c r="U49" s="3">
        <v>165434</v>
      </c>
      <c r="V49" s="1">
        <v>661734</v>
      </c>
    </row>
    <row r="50" spans="3:22" ht="15" x14ac:dyDescent="0.3">
      <c r="C50" s="1" t="s">
        <v>427</v>
      </c>
      <c r="D50" s="24" t="s">
        <v>428</v>
      </c>
      <c r="E50" s="25"/>
      <c r="F50" s="26"/>
      <c r="G50" s="3">
        <v>0</v>
      </c>
      <c r="H50" s="27">
        <v>0</v>
      </c>
      <c r="I50" s="26"/>
      <c r="J50" s="3">
        <v>0</v>
      </c>
      <c r="K50" s="3">
        <v>36770</v>
      </c>
      <c r="L50" s="3">
        <v>36770</v>
      </c>
      <c r="M50" s="3">
        <v>0</v>
      </c>
      <c r="N50" s="3">
        <v>74304</v>
      </c>
      <c r="O50" s="3">
        <v>0</v>
      </c>
      <c r="P50" s="3">
        <v>74304</v>
      </c>
      <c r="Q50" s="3">
        <v>111075</v>
      </c>
      <c r="R50" s="3">
        <v>0</v>
      </c>
      <c r="S50" s="3">
        <v>0</v>
      </c>
      <c r="T50" s="3">
        <v>0</v>
      </c>
      <c r="U50" s="3">
        <v>111075</v>
      </c>
      <c r="V50" s="1">
        <v>444298</v>
      </c>
    </row>
    <row r="51" spans="3:22" ht="15" x14ac:dyDescent="0.3">
      <c r="C51" s="28" t="s">
        <v>495</v>
      </c>
      <c r="D51" s="25"/>
      <c r="E51" s="25"/>
      <c r="F51" s="26"/>
      <c r="G51" s="4"/>
      <c r="H51" s="28"/>
      <c r="I51" s="26"/>
      <c r="J51" s="4"/>
      <c r="K51" s="4">
        <v>81965</v>
      </c>
      <c r="L51" s="4">
        <v>81965</v>
      </c>
      <c r="M51" s="4"/>
      <c r="N51" s="4">
        <v>194542</v>
      </c>
      <c r="O51" s="4"/>
      <c r="P51" s="4">
        <v>194542</v>
      </c>
      <c r="Q51" s="4">
        <v>276509</v>
      </c>
      <c r="R51" s="4"/>
      <c r="S51" s="4"/>
      <c r="T51" s="4"/>
      <c r="U51" s="4">
        <v>276509</v>
      </c>
      <c r="V51" s="4">
        <v>1106032</v>
      </c>
    </row>
    <row r="52" spans="3:22" ht="15" x14ac:dyDescent="0.3">
      <c r="C52" s="35" t="s">
        <v>183</v>
      </c>
      <c r="D52" s="36"/>
      <c r="E52" s="36"/>
      <c r="F52" s="37"/>
      <c r="G52" s="38">
        <v>7252791</v>
      </c>
      <c r="H52" s="35">
        <v>68647205</v>
      </c>
      <c r="I52" s="26"/>
      <c r="J52" s="38">
        <v>76569021</v>
      </c>
      <c r="K52" s="38">
        <v>63828049</v>
      </c>
      <c r="L52" s="38">
        <v>63828049</v>
      </c>
      <c r="M52" s="38">
        <v>490</v>
      </c>
      <c r="N52" s="38">
        <v>146169453</v>
      </c>
      <c r="O52" s="38">
        <v>14447272</v>
      </c>
      <c r="P52" s="38">
        <v>160617221</v>
      </c>
      <c r="Q52" s="38">
        <v>301014324</v>
      </c>
      <c r="R52" s="38">
        <v>2616156</v>
      </c>
      <c r="S52" s="38">
        <v>20740</v>
      </c>
      <c r="T52" s="38">
        <v>35995</v>
      </c>
      <c r="U52" s="38">
        <v>303687219</v>
      </c>
      <c r="V52" s="38">
        <v>1208733985</v>
      </c>
    </row>
    <row r="53" spans="3:22" ht="49.5" customHeight="1" x14ac:dyDescent="0.3"/>
  </sheetData>
  <mergeCells count="99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D43:F43"/>
    <mergeCell ref="H43:I43"/>
    <mergeCell ref="D44:F44"/>
    <mergeCell ref="H44:I44"/>
    <mergeCell ref="D45:F45"/>
    <mergeCell ref="H45:I45"/>
    <mergeCell ref="D46:F46"/>
    <mergeCell ref="H46:I46"/>
    <mergeCell ref="D47:F47"/>
    <mergeCell ref="H47:I47"/>
    <mergeCell ref="C51:F51"/>
    <mergeCell ref="H51:I51"/>
    <mergeCell ref="C52:F52"/>
    <mergeCell ref="H52:I52"/>
    <mergeCell ref="C48:F48"/>
    <mergeCell ref="H48:I48"/>
    <mergeCell ref="D49:F49"/>
    <mergeCell ref="H49:I49"/>
    <mergeCell ref="D50:F50"/>
    <mergeCell ref="H50:I50"/>
  </mergeCells>
  <pageMargins left="1" right="1" top="1" bottom="1.01042007874016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</vt:lpstr>
      <vt:lpstr>20</vt:lpstr>
      <vt:lpstr>21</vt:lpstr>
      <vt:lpstr>23</vt:lpstr>
      <vt:lpstr>26</vt:lpstr>
      <vt:lpstr>31</vt:lpstr>
      <vt:lpstr>32</vt:lpstr>
      <vt:lpstr>40</vt:lpstr>
      <vt:lpstr>49</vt:lpstr>
      <vt:lpstr>Gov Funds Totals</vt:lpstr>
      <vt:lpstr>Proprietary Funds Totals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Noralee Green</cp:lastModifiedBy>
  <dcterms:modified xsi:type="dcterms:W3CDTF">2025-02-19T02:46:16Z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