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green\Desktop\"/>
    </mc:Choice>
  </mc:AlternateContent>
  <xr:revisionPtr revIDLastSave="0" documentId="13_ncr:1_{A0014796-B058-4A7B-8B14-6328E2117D8C}" xr6:coauthVersionLast="47" xr6:coauthVersionMax="47" xr10:uidLastSave="{00000000-0000-0000-0000-000000000000}"/>
  <bookViews>
    <workbookView xWindow="-108" yWindow="-108" windowWidth="30936" windowHeight="16776" activeTab="7" xr2:uid="{00000000-000D-0000-FFFF-FFFF00000000}"/>
  </bookViews>
  <sheets>
    <sheet name="10" sheetId="1" r:id="rId1"/>
    <sheet name="20" sheetId="2" r:id="rId2"/>
    <sheet name="21" sheetId="3" r:id="rId3"/>
    <sheet name="23" sheetId="4" r:id="rId4"/>
    <sheet name="31" sheetId="7" r:id="rId5"/>
    <sheet name="32" sheetId="8" r:id="rId6"/>
    <sheet name="49" sheetId="10" r:id="rId7"/>
    <sheet name="Gov Funds Total" sheetId="23" r:id="rId8"/>
    <sheet name="Proprietary Funds Total" sheetId="20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4" i="23" l="1"/>
  <c r="F134" i="23"/>
  <c r="F135" i="23" s="1"/>
  <c r="G134" i="23"/>
  <c r="G135" i="23" s="1"/>
  <c r="H134" i="23"/>
  <c r="I134" i="23"/>
  <c r="J134" i="23"/>
  <c r="K134" i="23"/>
  <c r="L134" i="23"/>
  <c r="M134" i="23"/>
  <c r="N134" i="23"/>
  <c r="O134" i="23"/>
  <c r="P134" i="23"/>
  <c r="Q134" i="23"/>
  <c r="R134" i="23"/>
  <c r="R135" i="23" s="1"/>
  <c r="E135" i="23"/>
  <c r="H135" i="23"/>
  <c r="I135" i="23"/>
  <c r="J135" i="23"/>
  <c r="K135" i="23"/>
  <c r="L135" i="23"/>
  <c r="M135" i="23"/>
  <c r="N135" i="23"/>
  <c r="O135" i="23"/>
  <c r="P135" i="23"/>
  <c r="Q135" i="23"/>
  <c r="D135" i="23"/>
  <c r="D134" i="23"/>
  <c r="R43" i="23"/>
  <c r="Q43" i="23"/>
  <c r="P43" i="23"/>
  <c r="O43" i="23"/>
  <c r="N43" i="23"/>
  <c r="M43" i="23"/>
  <c r="L43" i="23"/>
  <c r="K43" i="23"/>
  <c r="J43" i="23"/>
  <c r="I43" i="23"/>
  <c r="H43" i="23"/>
  <c r="G43" i="23"/>
  <c r="F43" i="23"/>
  <c r="E43" i="23"/>
  <c r="D43" i="23"/>
  <c r="D9" i="20"/>
</calcChain>
</file>

<file path=xl/sharedStrings.xml><?xml version="1.0" encoding="utf-8"?>
<sst xmlns="http://schemas.openxmlformats.org/spreadsheetml/2006/main" count="929" uniqueCount="411">
  <si>
    <t>A_24BSST</t>
  </si>
  <si>
    <t>For Fiscal Year</t>
  </si>
  <si>
    <t>10 GENERAL FUND</t>
  </si>
  <si>
    <t>2024</t>
  </si>
  <si>
    <t>Total</t>
  </si>
  <si>
    <t/>
  </si>
  <si>
    <t>5100</t>
  </si>
  <si>
    <t>5110</t>
  </si>
  <si>
    <t>5120</t>
  </si>
  <si>
    <t>5200</t>
  </si>
  <si>
    <t>5201</t>
  </si>
  <si>
    <t>5210</t>
  </si>
  <si>
    <t>5211</t>
  </si>
  <si>
    <t>5300</t>
  </si>
  <si>
    <t>5400</t>
  </si>
  <si>
    <t>5500</t>
  </si>
  <si>
    <t>5600</t>
  </si>
  <si>
    <t>5900</t>
  </si>
  <si>
    <t>6300</t>
  </si>
  <si>
    <t>6400</t>
  </si>
  <si>
    <t>6500</t>
  </si>
  <si>
    <t>District Num</t>
  </si>
  <si>
    <r>
      <rPr>
        <sz val="10"/>
        <color rgb="FFFFFFFF"/>
        <rFont val="Segoe UI"/>
      </rPr>
      <t>District N</t>
    </r>
    <r>
      <rPr>
        <sz val="10"/>
        <color rgb="FFFFFFFF"/>
        <rFont val="Segoe UI"/>
      </rPr>
      <t>ame</t>
    </r>
  </si>
  <si>
    <t>Sale of Bonds</t>
  </si>
  <si>
    <t>Face Amount of Bonds Issued</t>
  </si>
  <si>
    <t>Premium or (Discount) on Bonds Issued</t>
  </si>
  <si>
    <t>Transfers in From Other Funds</t>
  </si>
  <si>
    <t>Transfers IN from Other Programs - Limited LEA Budgetary Flexibility</t>
  </si>
  <si>
    <t>Transfers out to Other Funds</t>
  </si>
  <si>
    <t>Transfers OUT to Other Programs - Limited LEA Budgetary Flexibility</t>
  </si>
  <si>
    <t>Sale of, or Compensation for Loss of, Fixed Assets</t>
  </si>
  <si>
    <t>Loan Proceeds</t>
  </si>
  <si>
    <t>Lease Proceeds</t>
  </si>
  <si>
    <t>Insurance Recoveries</t>
  </si>
  <si>
    <t>Other Financing Sources &amp; Uses</t>
  </si>
  <si>
    <t>Special Items</t>
  </si>
  <si>
    <t>Extraordinary Items</t>
  </si>
  <si>
    <t>Restatement</t>
  </si>
  <si>
    <t>GRAND TOTAL</t>
  </si>
  <si>
    <t>001</t>
  </si>
  <si>
    <t>Alpine District</t>
  </si>
  <si>
    <t>003</t>
  </si>
  <si>
    <t>Box Elder District</t>
  </si>
  <si>
    <t>006</t>
  </si>
  <si>
    <t>Daggett District</t>
  </si>
  <si>
    <t>009</t>
  </si>
  <si>
    <t>Emery District</t>
  </si>
  <si>
    <t>010</t>
  </si>
  <si>
    <t>Garfield District</t>
  </si>
  <si>
    <t>011</t>
  </si>
  <si>
    <t>Grand District</t>
  </si>
  <si>
    <t>012</t>
  </si>
  <si>
    <t>Granite District</t>
  </si>
  <si>
    <t>014</t>
  </si>
  <si>
    <t>Jordan District</t>
  </si>
  <si>
    <t>018</t>
  </si>
  <si>
    <t>Morgan District</t>
  </si>
  <si>
    <t>019</t>
  </si>
  <si>
    <t>Nebo District</t>
  </si>
  <si>
    <t>022</t>
  </si>
  <si>
    <t>Park City District</t>
  </si>
  <si>
    <t>023</t>
  </si>
  <si>
    <t>Piute District</t>
  </si>
  <si>
    <t>024</t>
  </si>
  <si>
    <t>Rich District</t>
  </si>
  <si>
    <t>025</t>
  </si>
  <si>
    <t>San Juan District</t>
  </si>
  <si>
    <t>026</t>
  </si>
  <si>
    <t>Sevier District</t>
  </si>
  <si>
    <t>028</t>
  </si>
  <si>
    <t>South Summit District</t>
  </si>
  <si>
    <t>029</t>
  </si>
  <si>
    <t>Tintic District</t>
  </si>
  <si>
    <t>030</t>
  </si>
  <si>
    <t>Tooele District</t>
  </si>
  <si>
    <t>031</t>
  </si>
  <si>
    <t>Uintah District</t>
  </si>
  <si>
    <t>034</t>
  </si>
  <si>
    <t>Wayne District</t>
  </si>
  <si>
    <t>035</t>
  </si>
  <si>
    <t>Weber District</t>
  </si>
  <si>
    <t>036</t>
  </si>
  <si>
    <t>Salt Lake District</t>
  </si>
  <si>
    <t>037</t>
  </si>
  <si>
    <t>Ogden City District</t>
  </si>
  <si>
    <t>038</t>
  </si>
  <si>
    <t>Provo District</t>
  </si>
  <si>
    <t>039</t>
  </si>
  <si>
    <t>Logan City District</t>
  </si>
  <si>
    <t>040</t>
  </si>
  <si>
    <t>Murray District</t>
  </si>
  <si>
    <t>042</t>
  </si>
  <si>
    <t>Canyons District</t>
  </si>
  <si>
    <t>DISTRICT SUBTOTALS</t>
  </si>
  <si>
    <t>01C</t>
  </si>
  <si>
    <t>Odyssey Charter School</t>
  </si>
  <si>
    <t>01F</t>
  </si>
  <si>
    <t>Quest Academy</t>
  </si>
  <si>
    <t>01I</t>
  </si>
  <si>
    <t>Utah International Charter School</t>
  </si>
  <si>
    <t>01K</t>
  </si>
  <si>
    <t>Vanguard Academy</t>
  </si>
  <si>
    <t>01M</t>
  </si>
  <si>
    <t>Advantage Arts Academy</t>
  </si>
  <si>
    <t>02B</t>
  </si>
  <si>
    <t>Lincoln Academy</t>
  </si>
  <si>
    <t>02C</t>
  </si>
  <si>
    <t>Intech Collegiate Academy</t>
  </si>
  <si>
    <t>02D</t>
  </si>
  <si>
    <t>Channing Hall</t>
  </si>
  <si>
    <t>02E</t>
  </si>
  <si>
    <t>Karl G. Maeser Preparatory Academy</t>
  </si>
  <si>
    <t>02F</t>
  </si>
  <si>
    <t>Rockwell Charter High School</t>
  </si>
  <si>
    <t>02I</t>
  </si>
  <si>
    <t>Esperanza School</t>
  </si>
  <si>
    <t>02J</t>
  </si>
  <si>
    <t>Ascent Academies of Utah</t>
  </si>
  <si>
    <t>02K</t>
  </si>
  <si>
    <t>Utah Military Academy</t>
  </si>
  <si>
    <t>02L</t>
  </si>
  <si>
    <t>The Center for Creativity Innovation and Discovery</t>
  </si>
  <si>
    <t>03B</t>
  </si>
  <si>
    <t>Beehive Science &amp; Technology Academy</t>
  </si>
  <si>
    <t>03C</t>
  </si>
  <si>
    <t>Entheos Academy</t>
  </si>
  <si>
    <t>03D</t>
  </si>
  <si>
    <t>Spectrum Academy</t>
  </si>
  <si>
    <t>03E</t>
  </si>
  <si>
    <t>C.S. Lewis Academy</t>
  </si>
  <si>
    <t>03F</t>
  </si>
  <si>
    <t>Venture Academy</t>
  </si>
  <si>
    <t>03H</t>
  </si>
  <si>
    <t>Endeavor Hall</t>
  </si>
  <si>
    <t>03I</t>
  </si>
  <si>
    <t>Leadership Learning Academy</t>
  </si>
  <si>
    <t>03J</t>
  </si>
  <si>
    <t>Mountain View Montessori</t>
  </si>
  <si>
    <t>03K</t>
  </si>
  <si>
    <t>Roots Charter High School</t>
  </si>
  <si>
    <t>03L</t>
  </si>
  <si>
    <t>Leadership Academy of Utah</t>
  </si>
  <si>
    <t>03M</t>
  </si>
  <si>
    <t>Bridge Elementary School</t>
  </si>
  <si>
    <t>04B</t>
  </si>
  <si>
    <t>Wasatch Peak Academy</t>
  </si>
  <si>
    <t>04C</t>
  </si>
  <si>
    <t>Lakeview Academy</t>
  </si>
  <si>
    <t>04D</t>
  </si>
  <si>
    <t>Syracuse Arts Academy</t>
  </si>
  <si>
    <t>04E</t>
  </si>
  <si>
    <t>Dual Immersion Academy</t>
  </si>
  <si>
    <t>04G</t>
  </si>
  <si>
    <t>Maria Montessori Academy</t>
  </si>
  <si>
    <t>04I</t>
  </si>
  <si>
    <t>Mana Academy Charter School</t>
  </si>
  <si>
    <t>04K</t>
  </si>
  <si>
    <t>Athenian eAcademy</t>
  </si>
  <si>
    <t>04M</t>
  </si>
  <si>
    <t>Mountain Sunrise Academy</t>
  </si>
  <si>
    <t>05B</t>
  </si>
  <si>
    <t>North Star Academy</t>
  </si>
  <si>
    <t>05C</t>
  </si>
  <si>
    <t>Legacy Preparatory Academy</t>
  </si>
  <si>
    <t>05D</t>
  </si>
  <si>
    <t>George Washington Academy</t>
  </si>
  <si>
    <t>05F</t>
  </si>
  <si>
    <t>Utah Virtual Academy</t>
  </si>
  <si>
    <t>05G</t>
  </si>
  <si>
    <t>Canyon Grove Academy</t>
  </si>
  <si>
    <t>05I</t>
  </si>
  <si>
    <t>Voyage Academy</t>
  </si>
  <si>
    <t>05J</t>
  </si>
  <si>
    <t>Mountain West Montessori Academy</t>
  </si>
  <si>
    <t>05K</t>
  </si>
  <si>
    <t>Wasatch Waldorf Charter School</t>
  </si>
  <si>
    <t>05L</t>
  </si>
  <si>
    <t>Ignite Entrepreneurship Academy</t>
  </si>
  <si>
    <t>068</t>
  </si>
  <si>
    <t>Ogden Preparatory Academy</t>
  </si>
  <si>
    <t>06D</t>
  </si>
  <si>
    <t>Noah Webster Academy</t>
  </si>
  <si>
    <t>06F</t>
  </si>
  <si>
    <t>Early Light Academy at Daybreak</t>
  </si>
  <si>
    <t>06G</t>
  </si>
  <si>
    <t>Weilenmann School of Discovery</t>
  </si>
  <si>
    <t>06H</t>
  </si>
  <si>
    <t>Promontory School of Expeditionary Learning</t>
  </si>
  <si>
    <t>06J</t>
  </si>
  <si>
    <t>Scholar Academy</t>
  </si>
  <si>
    <t>06L</t>
  </si>
  <si>
    <t>Bonneville Academy</t>
  </si>
  <si>
    <t>074</t>
  </si>
  <si>
    <t>American Preparatory Academy</t>
  </si>
  <si>
    <t>07C</t>
  </si>
  <si>
    <t>Monticello Academy</t>
  </si>
  <si>
    <t>07D</t>
  </si>
  <si>
    <t>Salt Lake School for the Performing Arts</t>
  </si>
  <si>
    <t>07E</t>
  </si>
  <si>
    <t>Gateway Preparatory Academy</t>
  </si>
  <si>
    <t>07F</t>
  </si>
  <si>
    <t>Excelsior Academy</t>
  </si>
  <si>
    <t>07H</t>
  </si>
  <si>
    <t>Pacific Heritage Academy</t>
  </si>
  <si>
    <t>07J</t>
  </si>
  <si>
    <t>Greenwood Charter School</t>
  </si>
  <si>
    <t>07K</t>
  </si>
  <si>
    <t>Wallace Stegner Academy</t>
  </si>
  <si>
    <t>07L</t>
  </si>
  <si>
    <t>Treeside Charter School</t>
  </si>
  <si>
    <t>07M</t>
  </si>
  <si>
    <t>Career Academy of Utah</t>
  </si>
  <si>
    <t>081</t>
  </si>
  <si>
    <t>Walden School of Liberal Arts</t>
  </si>
  <si>
    <t>082</t>
  </si>
  <si>
    <t>Freedom Preparatory Academy</t>
  </si>
  <si>
    <t>086</t>
  </si>
  <si>
    <t>Pinnacle Canyon Academy</t>
  </si>
  <si>
    <t>087</t>
  </si>
  <si>
    <t>City Academy</t>
  </si>
  <si>
    <t>089</t>
  </si>
  <si>
    <t>Soldier Hollow Charter School</t>
  </si>
  <si>
    <t>08B</t>
  </si>
  <si>
    <t>American Leadership Academy</t>
  </si>
  <si>
    <t>08C</t>
  </si>
  <si>
    <t>Mountainville Academy</t>
  </si>
  <si>
    <t>08E</t>
  </si>
  <si>
    <t>Merit College Preparatory Academy</t>
  </si>
  <si>
    <t>08F</t>
  </si>
  <si>
    <t>Hawthorn Academy</t>
  </si>
  <si>
    <t>08G</t>
  </si>
  <si>
    <t>Good Foundations Academy</t>
  </si>
  <si>
    <t>08H</t>
  </si>
  <si>
    <t>Valley Academy</t>
  </si>
  <si>
    <t>08J</t>
  </si>
  <si>
    <t>Terra Academy</t>
  </si>
  <si>
    <t>08K</t>
  </si>
  <si>
    <t>American Academy of Innovation</t>
  </si>
  <si>
    <t>08L</t>
  </si>
  <si>
    <t>Salt Lake Academy High School</t>
  </si>
  <si>
    <t>08M</t>
  </si>
  <si>
    <t>Elevated Charter School</t>
  </si>
  <si>
    <t>091</t>
  </si>
  <si>
    <t>Utah Arts Academy</t>
  </si>
  <si>
    <t>093</t>
  </si>
  <si>
    <t>John Hancock Charter School</t>
  </si>
  <si>
    <t>098</t>
  </si>
  <si>
    <t>Fast Forward High</t>
  </si>
  <si>
    <t>09B</t>
  </si>
  <si>
    <t>Navigator Pointe Academy</t>
  </si>
  <si>
    <t>09C</t>
  </si>
  <si>
    <t>Paradigm High School</t>
  </si>
  <si>
    <t>09E</t>
  </si>
  <si>
    <t>Providence Hall</t>
  </si>
  <si>
    <t>09F</t>
  </si>
  <si>
    <t>Mountain Heights Academy</t>
  </si>
  <si>
    <t>09I</t>
  </si>
  <si>
    <t>Utah Career Path High School</t>
  </si>
  <si>
    <t>09K</t>
  </si>
  <si>
    <t>St. George Academy</t>
  </si>
  <si>
    <t>0A2</t>
  </si>
  <si>
    <t>Ranches Academy</t>
  </si>
  <si>
    <t>0A3</t>
  </si>
  <si>
    <t>Davinci Academy</t>
  </si>
  <si>
    <t>0A4</t>
  </si>
  <si>
    <t>Summit Academy</t>
  </si>
  <si>
    <t>0A5</t>
  </si>
  <si>
    <t>Itineris Early College High</t>
  </si>
  <si>
    <t>0A6</t>
  </si>
  <si>
    <t>North Davis Preparatory Academy</t>
  </si>
  <si>
    <t>0A7</t>
  </si>
  <si>
    <t>Moab Charter School</t>
  </si>
  <si>
    <t>0A8</t>
  </si>
  <si>
    <t>East Hollywood High</t>
  </si>
  <si>
    <t>0A9</t>
  </si>
  <si>
    <t>Success Academy</t>
  </si>
  <si>
    <t xml:space="preserve"> CHARTER SUBTOTALS</t>
  </si>
  <si>
    <t>OTHR GOVT FUND</t>
  </si>
  <si>
    <t>21 STUDENT ACTIVITY FUND</t>
  </si>
  <si>
    <t>002</t>
  </si>
  <si>
    <t>Beaver District</t>
  </si>
  <si>
    <t>23 NON K-12 PROGRAMS FUND</t>
  </si>
  <si>
    <t>31 DEBT SERVICE FUND</t>
  </si>
  <si>
    <t>020</t>
  </si>
  <si>
    <t>North Sanpete District</t>
  </si>
  <si>
    <t>32 CAPITAL PROJECTS FUND</t>
  </si>
  <si>
    <t>004</t>
  </si>
  <si>
    <t>Cache District</t>
  </si>
  <si>
    <t>007</t>
  </si>
  <si>
    <t>Davis District</t>
  </si>
  <si>
    <t>008</t>
  </si>
  <si>
    <t>Duchesne District</t>
  </si>
  <si>
    <t>013</t>
  </si>
  <si>
    <t>Iron District</t>
  </si>
  <si>
    <t>017</t>
  </si>
  <si>
    <t>Millard District</t>
  </si>
  <si>
    <t>027</t>
  </si>
  <si>
    <t>South Sanpete District</t>
  </si>
  <si>
    <t>032</t>
  </si>
  <si>
    <t>Wasatch District</t>
  </si>
  <si>
    <t>033</t>
  </si>
  <si>
    <t>Washington District</t>
  </si>
  <si>
    <t>49 OR 51 FOOD SERVICE FUND</t>
  </si>
  <si>
    <t>District</t>
  </si>
  <si>
    <t>Other Financing Sources(Uses)</t>
  </si>
  <si>
    <t>5200 - Transfers in From Other Funds</t>
  </si>
  <si>
    <t>For Fiscal Year:</t>
  </si>
  <si>
    <t>Proprietary Funds Total (funds 50 and 60)</t>
  </si>
  <si>
    <t>Type</t>
  </si>
  <si>
    <t>Nbr</t>
  </si>
  <si>
    <t>LEA</t>
  </si>
  <si>
    <t>Grand Total</t>
  </si>
  <si>
    <t>5100 - Sale of Bonds</t>
  </si>
  <si>
    <t>5110 - Face Amount of Bonds Sold</t>
  </si>
  <si>
    <t>5120 - Premium or Discount on the Issuance of Bonds</t>
  </si>
  <si>
    <t>5130 - Issuance of Refunding Bonds</t>
  </si>
  <si>
    <t>5140 - Payment to Refunded Bonds Escrow</t>
  </si>
  <si>
    <t>5201 - Transfers IN from Other Programs - Limited LEA Budgetary Flexibility</t>
  </si>
  <si>
    <t>5210 - Transfers out to Other Funds</t>
  </si>
  <si>
    <t>5211 - Transfers OUT to Other Programs - Limited LEA Budgetary Flexibility</t>
  </si>
  <si>
    <t>5300 - Sale of, or Compensation for Loss of, Fixed Assets</t>
  </si>
  <si>
    <t>5400 - Loan Proceeds</t>
  </si>
  <si>
    <t>5500 - Lease Proceeds</t>
  </si>
  <si>
    <t>5600 - Insurance Recoveries</t>
  </si>
  <si>
    <t>5900 - Other Financing Sources &amp; Uses</t>
  </si>
  <si>
    <t>Charter</t>
  </si>
  <si>
    <t>1C</t>
  </si>
  <si>
    <t>1F</t>
  </si>
  <si>
    <t>1I</t>
  </si>
  <si>
    <t>1K</t>
  </si>
  <si>
    <t>1M</t>
  </si>
  <si>
    <t>2B</t>
  </si>
  <si>
    <t>2C</t>
  </si>
  <si>
    <t>2D</t>
  </si>
  <si>
    <t>2E</t>
  </si>
  <si>
    <t>2F</t>
  </si>
  <si>
    <t>2I</t>
  </si>
  <si>
    <t>2J</t>
  </si>
  <si>
    <t>2K</t>
  </si>
  <si>
    <t>2L</t>
  </si>
  <si>
    <t>3B</t>
  </si>
  <si>
    <t>3C</t>
  </si>
  <si>
    <t>3D</t>
  </si>
  <si>
    <t>3E</t>
  </si>
  <si>
    <t>3F</t>
  </si>
  <si>
    <t>3H</t>
  </si>
  <si>
    <t>3I</t>
  </si>
  <si>
    <t>3J</t>
  </si>
  <si>
    <t>3K</t>
  </si>
  <si>
    <t>3L</t>
  </si>
  <si>
    <t>3M</t>
  </si>
  <si>
    <t>4B</t>
  </si>
  <si>
    <t>4C</t>
  </si>
  <si>
    <t>4D</t>
  </si>
  <si>
    <t>4E</t>
  </si>
  <si>
    <t>4G</t>
  </si>
  <si>
    <t>4I</t>
  </si>
  <si>
    <t>4K</t>
  </si>
  <si>
    <t>4M</t>
  </si>
  <si>
    <t>5B</t>
  </si>
  <si>
    <t>5C</t>
  </si>
  <si>
    <t>5D</t>
  </si>
  <si>
    <t>5F</t>
  </si>
  <si>
    <t>5G</t>
  </si>
  <si>
    <t>5I</t>
  </si>
  <si>
    <t>5J</t>
  </si>
  <si>
    <t>5K</t>
  </si>
  <si>
    <t>5L</t>
  </si>
  <si>
    <t>6D</t>
  </si>
  <si>
    <t>6F</t>
  </si>
  <si>
    <t>6G</t>
  </si>
  <si>
    <t>6H</t>
  </si>
  <si>
    <t>6J</t>
  </si>
  <si>
    <t>6L</t>
  </si>
  <si>
    <t>7C</t>
  </si>
  <si>
    <t>7D</t>
  </si>
  <si>
    <t>7E</t>
  </si>
  <si>
    <t>7F</t>
  </si>
  <si>
    <t>7H</t>
  </si>
  <si>
    <t>7J</t>
  </si>
  <si>
    <t>7K</t>
  </si>
  <si>
    <t>7L</t>
  </si>
  <si>
    <t>7M</t>
  </si>
  <si>
    <t>8B</t>
  </si>
  <si>
    <t>8C</t>
  </si>
  <si>
    <t>8E</t>
  </si>
  <si>
    <t>8F</t>
  </si>
  <si>
    <t>8G</t>
  </si>
  <si>
    <t>8H</t>
  </si>
  <si>
    <t>8J</t>
  </si>
  <si>
    <t>8K</t>
  </si>
  <si>
    <t>8L</t>
  </si>
  <si>
    <t>8M</t>
  </si>
  <si>
    <t>9B</t>
  </si>
  <si>
    <t>9C</t>
  </si>
  <si>
    <t>9E</t>
  </si>
  <si>
    <t>9F</t>
  </si>
  <si>
    <t>9I</t>
  </si>
  <si>
    <t>9K</t>
  </si>
  <si>
    <t>A2</t>
  </si>
  <si>
    <t>A3</t>
  </si>
  <si>
    <t>A4</t>
  </si>
  <si>
    <t>A5</t>
  </si>
  <si>
    <t>A6</t>
  </si>
  <si>
    <t>A7</t>
  </si>
  <si>
    <t>A8</t>
  </si>
  <si>
    <t>A9</t>
  </si>
  <si>
    <t>Governmental Funds Totals</t>
  </si>
  <si>
    <t>DISTRICT TOTALS</t>
  </si>
  <si>
    <t>CHARTER TOTALS</t>
  </si>
  <si>
    <t>GRAND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</si>
</sst>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10409]#,##0;\(#,##0\);&quot;-&quot;"/>
    <numFmt numFmtId="165" formatCode="_(* #,##0_);_(* \(#,##0\);_(* &quot;-&quot;??_);_(@_)"/>
  </numFmts>
  <fonts count="14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</font>
    <font>
      <sz val="12"/>
      <color rgb="FF000000"/>
      <name val="Segoe UI Light"/>
    </font>
    <font>
      <sz val="10"/>
      <color rgb="FFFFFFFF"/>
      <name val="Segoe UI Light"/>
    </font>
    <font>
      <b/>
      <sz val="10"/>
      <color rgb="FF000000"/>
      <name val="Segoe UI"/>
    </font>
    <font>
      <sz val="10"/>
      <color rgb="FF000000"/>
      <name val="Segoe UI"/>
    </font>
    <font>
      <sz val="10"/>
      <color rgb="FFFFFFFF"/>
      <name val="Segoe UI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</font>
    <font>
      <sz val="10"/>
      <color theme="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1" fillId="0" borderId="0"/>
  </cellStyleXfs>
  <cellXfs count="36">
    <xf numFmtId="0" fontId="2" fillId="0" borderId="0" xfId="0" applyFont="1"/>
    <xf numFmtId="0" fontId="6" fillId="0" borderId="1" xfId="0" applyFont="1" applyBorder="1" applyAlignment="1">
      <alignment vertical="top" wrapText="1" readingOrder="1"/>
    </xf>
    <xf numFmtId="0" fontId="7" fillId="2" borderId="0" xfId="0" applyFont="1" applyFill="1" applyAlignment="1">
      <alignment vertical="top" wrapText="1" readingOrder="1"/>
    </xf>
    <xf numFmtId="164" fontId="6" fillId="0" borderId="1" xfId="0" applyNumberFormat="1" applyFont="1" applyBorder="1" applyAlignment="1">
      <alignment vertical="top" wrapText="1" readingOrder="1"/>
    </xf>
    <xf numFmtId="0" fontId="7" fillId="2" borderId="1" xfId="0" applyFont="1" applyFill="1" applyBorder="1" applyAlignment="1">
      <alignment vertical="top" wrapText="1" readingOrder="1"/>
    </xf>
    <xf numFmtId="0" fontId="1" fillId="0" borderId="0" xfId="2"/>
    <xf numFmtId="0" fontId="9" fillId="4" borderId="0" xfId="2" applyFont="1" applyFill="1"/>
    <xf numFmtId="0" fontId="2" fillId="0" borderId="0" xfId="0" applyFont="1" applyAlignment="1">
      <alignment horizontal="left"/>
    </xf>
    <xf numFmtId="165" fontId="1" fillId="0" borderId="0" xfId="1" applyNumberFormat="1" applyFont="1"/>
    <xf numFmtId="165" fontId="9" fillId="4" borderId="0" xfId="1" applyNumberFormat="1" applyFont="1" applyFill="1"/>
    <xf numFmtId="0" fontId="9" fillId="4" borderId="0" xfId="2" applyFont="1" applyFill="1" applyAlignment="1">
      <alignment wrapText="1"/>
    </xf>
    <xf numFmtId="0" fontId="10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11" fillId="4" borderId="0" xfId="0" applyFont="1" applyFill="1" applyAlignment="1">
      <alignment horizontal="left"/>
    </xf>
    <xf numFmtId="0" fontId="11" fillId="4" borderId="0" xfId="0" applyFont="1" applyFill="1" applyAlignment="1">
      <alignment horizontal="left" wrapText="1"/>
    </xf>
    <xf numFmtId="0" fontId="11" fillId="4" borderId="0" xfId="0" applyFont="1" applyFill="1" applyAlignment="1">
      <alignment wrapText="1"/>
    </xf>
    <xf numFmtId="165" fontId="2" fillId="0" borderId="0" xfId="1" applyNumberFormat="1" applyFont="1"/>
    <xf numFmtId="165" fontId="11" fillId="4" borderId="0" xfId="1" applyNumberFormat="1" applyFont="1" applyFill="1"/>
    <xf numFmtId="0" fontId="11" fillId="5" borderId="0" xfId="0" applyFont="1" applyFill="1" applyAlignment="1">
      <alignment horizontal="left"/>
    </xf>
    <xf numFmtId="0" fontId="7" fillId="2" borderId="1" xfId="0" applyFont="1" applyFill="1" applyBorder="1" applyAlignment="1">
      <alignment vertical="top" wrapText="1" readingOrder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6" fillId="0" borderId="1" xfId="0" applyFont="1" applyBorder="1" applyAlignment="1">
      <alignment vertical="top" wrapText="1" readingOrder="1"/>
    </xf>
    <xf numFmtId="164" fontId="6" fillId="0" borderId="1" xfId="0" applyNumberFormat="1" applyFont="1" applyBorder="1" applyAlignment="1">
      <alignment vertical="top" wrapText="1" readingOrder="1"/>
    </xf>
    <xf numFmtId="0" fontId="7" fillId="2" borderId="0" xfId="0" applyFont="1" applyFill="1" applyAlignment="1">
      <alignment vertical="top" wrapText="1" readingOrder="1"/>
    </xf>
    <xf numFmtId="0" fontId="2" fillId="0" borderId="0" xfId="0" applyFont="1"/>
    <xf numFmtId="0" fontId="3" fillId="0" borderId="0" xfId="0" applyFont="1" applyAlignment="1">
      <alignment vertical="top" wrapText="1" readingOrder="1"/>
    </xf>
    <xf numFmtId="0" fontId="4" fillId="2" borderId="0" xfId="0" applyFont="1" applyFill="1" applyAlignment="1">
      <alignment horizontal="center" vertical="top" wrapText="1" readingOrder="1"/>
    </xf>
    <xf numFmtId="0" fontId="5" fillId="0" borderId="0" xfId="0" applyFont="1" applyAlignment="1">
      <alignment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13" fillId="3" borderId="1" xfId="0" applyFont="1" applyFill="1" applyBorder="1" applyAlignment="1">
      <alignment vertical="top" wrapText="1" readingOrder="1"/>
    </xf>
    <xf numFmtId="0" fontId="12" fillId="0" borderId="2" xfId="0" applyFont="1" applyBorder="1" applyAlignment="1">
      <alignment vertical="top" wrapText="1"/>
    </xf>
    <xf numFmtId="0" fontId="12" fillId="0" borderId="3" xfId="0" applyFont="1" applyBorder="1" applyAlignment="1">
      <alignment vertical="top" wrapText="1"/>
    </xf>
    <xf numFmtId="0" fontId="13" fillId="3" borderId="1" xfId="0" applyFont="1" applyFill="1" applyBorder="1" applyAlignment="1">
      <alignment vertical="top" wrapText="1" readingOrder="1"/>
    </xf>
    <xf numFmtId="0" fontId="12" fillId="5" borderId="0" xfId="0" applyFont="1" applyFill="1" applyAlignment="1">
      <alignment horizontal="left"/>
    </xf>
    <xf numFmtId="165" fontId="12" fillId="5" borderId="0" xfId="1" applyNumberFormat="1" applyFont="1" applyFill="1"/>
  </cellXfs>
  <cellStyles count="3">
    <cellStyle name="Comma" xfId="1" builtinId="3"/>
    <cellStyle name="Normal" xfId="0" builtinId="0"/>
    <cellStyle name="Normal 2" xfId="2" xr:uid="{8A9909FE-CF3A-46D7-8478-7691F25EF58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3D3D3"/>
      <rgbColor rgb="0080808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00FF0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32"/>
  <sheetViews>
    <sheetView showGridLines="0" topLeftCell="A109" workbookViewId="0">
      <selection activeCell="K129" activeCellId="2" sqref="C129:G129 H129:I129 K129:X129"/>
    </sheetView>
  </sheetViews>
  <sheetFormatPr defaultRowHeight="14.4" x14ac:dyDescent="0.3"/>
  <cols>
    <col min="1" max="1" width="0.109375" customWidth="1"/>
    <col min="2" max="2" width="0.44140625" customWidth="1"/>
    <col min="3" max="3" width="7.44140625" customWidth="1"/>
    <col min="4" max="4" width="19.6640625" customWidth="1"/>
    <col min="5" max="5" width="8.21875" customWidth="1"/>
    <col min="6" max="6" width="0.109375" customWidth="1"/>
    <col min="7" max="7" width="8.33203125" customWidth="1"/>
    <col min="8" max="8" width="22.33203125" customWidth="1"/>
    <col min="9" max="9" width="14.21875" customWidth="1"/>
    <col min="10" max="10" width="8.109375" customWidth="1"/>
    <col min="11" max="23" width="22.33203125" customWidth="1"/>
    <col min="24" max="24" width="13.77734375" customWidth="1"/>
    <col min="25" max="25" width="0" hidden="1" customWidth="1"/>
    <col min="26" max="26" width="1.21875" customWidth="1"/>
  </cols>
  <sheetData>
    <row r="1" spans="1:24" ht="19.5" customHeight="1" x14ac:dyDescent="0.3">
      <c r="A1" s="26" t="s">
        <v>0</v>
      </c>
      <c r="B1" s="25"/>
      <c r="C1" s="25"/>
      <c r="D1" s="25"/>
    </row>
    <row r="2" spans="1:24" ht="3" customHeight="1" x14ac:dyDescent="0.3"/>
    <row r="3" spans="1:24" ht="17.25" customHeight="1" x14ac:dyDescent="0.3">
      <c r="A3" s="27" t="s">
        <v>1</v>
      </c>
      <c r="B3" s="25"/>
      <c r="C3" s="25"/>
      <c r="D3" s="25"/>
      <c r="E3" s="25"/>
      <c r="G3" s="28" t="s">
        <v>2</v>
      </c>
      <c r="H3" s="25"/>
      <c r="I3" s="25"/>
    </row>
    <row r="4" spans="1:24" ht="18.75" customHeight="1" x14ac:dyDescent="0.3">
      <c r="A4" s="29" t="s">
        <v>3</v>
      </c>
      <c r="B4" s="25"/>
      <c r="C4" s="25"/>
      <c r="D4" s="25"/>
      <c r="E4" s="25"/>
    </row>
    <row r="5" spans="1:24" ht="4.95" customHeight="1" x14ac:dyDescent="0.3"/>
    <row r="6" spans="1:24" ht="15" x14ac:dyDescent="0.3">
      <c r="X6" s="1" t="s">
        <v>4</v>
      </c>
    </row>
    <row r="7" spans="1:24" ht="15" x14ac:dyDescent="0.3">
      <c r="C7" s="2" t="s">
        <v>5</v>
      </c>
      <c r="D7" s="24" t="s">
        <v>5</v>
      </c>
      <c r="E7" s="25"/>
      <c r="F7" s="25"/>
      <c r="G7" s="25"/>
      <c r="H7" s="2" t="s">
        <v>6</v>
      </c>
      <c r="I7" s="24" t="s">
        <v>7</v>
      </c>
      <c r="J7" s="25"/>
      <c r="K7" s="2" t="s">
        <v>8</v>
      </c>
      <c r="L7" s="2" t="s">
        <v>9</v>
      </c>
      <c r="M7" s="2" t="s">
        <v>10</v>
      </c>
      <c r="N7" s="2" t="s">
        <v>11</v>
      </c>
      <c r="O7" s="2" t="s">
        <v>12</v>
      </c>
      <c r="P7" s="2" t="s">
        <v>13</v>
      </c>
      <c r="Q7" s="2" t="s">
        <v>14</v>
      </c>
      <c r="R7" s="2" t="s">
        <v>15</v>
      </c>
      <c r="S7" s="2" t="s">
        <v>16</v>
      </c>
      <c r="T7" s="2" t="s">
        <v>17</v>
      </c>
      <c r="U7" s="2" t="s">
        <v>18</v>
      </c>
      <c r="V7" s="2" t="s">
        <v>19</v>
      </c>
      <c r="W7" s="2" t="s">
        <v>20</v>
      </c>
      <c r="X7" s="2" t="s">
        <v>5</v>
      </c>
    </row>
    <row r="8" spans="1:24" ht="45" x14ac:dyDescent="0.3">
      <c r="C8" s="2" t="s">
        <v>21</v>
      </c>
      <c r="D8" s="24" t="s">
        <v>22</v>
      </c>
      <c r="E8" s="25"/>
      <c r="F8" s="25"/>
      <c r="G8" s="25"/>
      <c r="H8" s="2" t="s">
        <v>23</v>
      </c>
      <c r="I8" s="24" t="s">
        <v>24</v>
      </c>
      <c r="J8" s="25"/>
      <c r="K8" s="2" t="s">
        <v>25</v>
      </c>
      <c r="L8" s="2" t="s">
        <v>26</v>
      </c>
      <c r="M8" s="2" t="s">
        <v>27</v>
      </c>
      <c r="N8" s="2" t="s">
        <v>28</v>
      </c>
      <c r="O8" s="2" t="s">
        <v>29</v>
      </c>
      <c r="P8" s="2" t="s">
        <v>30</v>
      </c>
      <c r="Q8" s="2" t="s">
        <v>31</v>
      </c>
      <c r="R8" s="2" t="s">
        <v>32</v>
      </c>
      <c r="S8" s="2" t="s">
        <v>33</v>
      </c>
      <c r="T8" s="2" t="s">
        <v>34</v>
      </c>
      <c r="U8" s="2" t="s">
        <v>35</v>
      </c>
      <c r="V8" s="2" t="s">
        <v>36</v>
      </c>
      <c r="W8" s="2" t="s">
        <v>37</v>
      </c>
      <c r="X8" s="2" t="s">
        <v>38</v>
      </c>
    </row>
    <row r="9" spans="1:24" ht="15" x14ac:dyDescent="0.3">
      <c r="C9" s="1" t="s">
        <v>39</v>
      </c>
      <c r="D9" s="22" t="s">
        <v>40</v>
      </c>
      <c r="E9" s="20"/>
      <c r="F9" s="20"/>
      <c r="G9" s="21"/>
      <c r="H9" s="3">
        <v>0</v>
      </c>
      <c r="I9" s="23">
        <v>0</v>
      </c>
      <c r="J9" s="21"/>
      <c r="K9" s="3">
        <v>0</v>
      </c>
      <c r="L9" s="3">
        <v>0</v>
      </c>
      <c r="M9" s="3">
        <v>15546722</v>
      </c>
      <c r="N9" s="3">
        <v>-476257</v>
      </c>
      <c r="O9" s="3">
        <v>-15020561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49904</v>
      </c>
    </row>
    <row r="10" spans="1:24" ht="15" x14ac:dyDescent="0.3">
      <c r="C10" s="1" t="s">
        <v>41</v>
      </c>
      <c r="D10" s="22" t="s">
        <v>42</v>
      </c>
      <c r="E10" s="20"/>
      <c r="F10" s="20"/>
      <c r="G10" s="21"/>
      <c r="H10" s="3">
        <v>0</v>
      </c>
      <c r="I10" s="23">
        <v>0</v>
      </c>
      <c r="J10" s="21"/>
      <c r="K10" s="3">
        <v>0</v>
      </c>
      <c r="L10" s="3">
        <v>8154807</v>
      </c>
      <c r="M10" s="3">
        <v>0</v>
      </c>
      <c r="N10" s="3">
        <v>-8154807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</row>
    <row r="11" spans="1:24" ht="15" x14ac:dyDescent="0.3">
      <c r="C11" s="1" t="s">
        <v>43</v>
      </c>
      <c r="D11" s="22" t="s">
        <v>44</v>
      </c>
      <c r="E11" s="20"/>
      <c r="F11" s="20"/>
      <c r="G11" s="21"/>
      <c r="H11" s="3">
        <v>0</v>
      </c>
      <c r="I11" s="23">
        <v>0</v>
      </c>
      <c r="J11" s="21"/>
      <c r="K11" s="3">
        <v>0</v>
      </c>
      <c r="L11" s="3">
        <v>0</v>
      </c>
      <c r="M11" s="3">
        <v>0</v>
      </c>
      <c r="N11" s="3">
        <v>-58000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-58000</v>
      </c>
    </row>
    <row r="12" spans="1:24" ht="15" x14ac:dyDescent="0.3">
      <c r="C12" s="1" t="s">
        <v>45</v>
      </c>
      <c r="D12" s="22" t="s">
        <v>46</v>
      </c>
      <c r="E12" s="20"/>
      <c r="F12" s="20"/>
      <c r="G12" s="21"/>
      <c r="H12" s="3">
        <v>0</v>
      </c>
      <c r="I12" s="23">
        <v>0</v>
      </c>
      <c r="J12" s="21"/>
      <c r="K12" s="3">
        <v>0</v>
      </c>
      <c r="L12" s="3">
        <v>842371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842371</v>
      </c>
    </row>
    <row r="13" spans="1:24" ht="15" x14ac:dyDescent="0.3">
      <c r="C13" s="1" t="s">
        <v>47</v>
      </c>
      <c r="D13" s="22" t="s">
        <v>48</v>
      </c>
      <c r="E13" s="20"/>
      <c r="F13" s="20"/>
      <c r="G13" s="21"/>
      <c r="H13" s="3">
        <v>0</v>
      </c>
      <c r="I13" s="23">
        <v>0</v>
      </c>
      <c r="J13" s="21"/>
      <c r="K13" s="3">
        <v>0</v>
      </c>
      <c r="L13" s="3">
        <v>0</v>
      </c>
      <c r="M13" s="3">
        <v>0</v>
      </c>
      <c r="N13" s="3">
        <v>-3785895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-3785895</v>
      </c>
    </row>
    <row r="14" spans="1:24" ht="15" x14ac:dyDescent="0.3">
      <c r="C14" s="1" t="s">
        <v>49</v>
      </c>
      <c r="D14" s="22" t="s">
        <v>50</v>
      </c>
      <c r="E14" s="20"/>
      <c r="F14" s="20"/>
      <c r="G14" s="21"/>
      <c r="H14" s="3">
        <v>0</v>
      </c>
      <c r="I14" s="23">
        <v>0</v>
      </c>
      <c r="J14" s="21"/>
      <c r="K14" s="3">
        <v>0</v>
      </c>
      <c r="L14" s="3">
        <v>0</v>
      </c>
      <c r="M14" s="3">
        <v>0</v>
      </c>
      <c r="N14" s="3">
        <v>-350000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-350000</v>
      </c>
    </row>
    <row r="15" spans="1:24" ht="15" x14ac:dyDescent="0.3">
      <c r="C15" s="1" t="s">
        <v>51</v>
      </c>
      <c r="D15" s="22" t="s">
        <v>52</v>
      </c>
      <c r="E15" s="20"/>
      <c r="F15" s="20"/>
      <c r="G15" s="21"/>
      <c r="H15" s="3">
        <v>0</v>
      </c>
      <c r="I15" s="23">
        <v>0</v>
      </c>
      <c r="J15" s="21"/>
      <c r="K15" s="3">
        <v>0</v>
      </c>
      <c r="L15" s="3">
        <v>-2743872</v>
      </c>
      <c r="M15" s="3">
        <v>0</v>
      </c>
      <c r="N15" s="3">
        <v>0</v>
      </c>
      <c r="O15" s="3">
        <v>0</v>
      </c>
      <c r="P15" s="3">
        <v>84122</v>
      </c>
      <c r="Q15" s="3">
        <v>0</v>
      </c>
      <c r="R15" s="3">
        <v>998439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-1661311</v>
      </c>
    </row>
    <row r="16" spans="1:24" ht="15" x14ac:dyDescent="0.3">
      <c r="C16" s="1" t="s">
        <v>53</v>
      </c>
      <c r="D16" s="22" t="s">
        <v>54</v>
      </c>
      <c r="E16" s="20"/>
      <c r="F16" s="20"/>
      <c r="G16" s="21"/>
      <c r="H16" s="3">
        <v>0</v>
      </c>
      <c r="I16" s="23">
        <v>0</v>
      </c>
      <c r="J16" s="21"/>
      <c r="K16" s="3">
        <v>0</v>
      </c>
      <c r="L16" s="3">
        <v>0</v>
      </c>
      <c r="M16" s="3">
        <v>0</v>
      </c>
      <c r="N16" s="3">
        <v>-432440</v>
      </c>
      <c r="O16" s="3">
        <v>0</v>
      </c>
      <c r="P16" s="3">
        <v>0</v>
      </c>
      <c r="Q16" s="3">
        <v>0</v>
      </c>
      <c r="R16" s="3">
        <v>2554265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2121825</v>
      </c>
    </row>
    <row r="17" spans="3:24" ht="15" x14ac:dyDescent="0.3">
      <c r="C17" s="1" t="s">
        <v>55</v>
      </c>
      <c r="D17" s="22" t="s">
        <v>56</v>
      </c>
      <c r="E17" s="20"/>
      <c r="F17" s="20"/>
      <c r="G17" s="21"/>
      <c r="H17" s="3">
        <v>0</v>
      </c>
      <c r="I17" s="23">
        <v>0</v>
      </c>
      <c r="J17" s="21"/>
      <c r="K17" s="3">
        <v>0</v>
      </c>
      <c r="L17" s="3">
        <v>3951915</v>
      </c>
      <c r="M17" s="3">
        <v>0</v>
      </c>
      <c r="N17" s="3">
        <v>-3301915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650000</v>
      </c>
    </row>
    <row r="18" spans="3:24" ht="15" x14ac:dyDescent="0.3">
      <c r="C18" s="1" t="s">
        <v>57</v>
      </c>
      <c r="D18" s="22" t="s">
        <v>58</v>
      </c>
      <c r="E18" s="20"/>
      <c r="F18" s="20"/>
      <c r="G18" s="21"/>
      <c r="H18" s="3">
        <v>0</v>
      </c>
      <c r="I18" s="23">
        <v>0</v>
      </c>
      <c r="J18" s="21"/>
      <c r="K18" s="3">
        <v>0</v>
      </c>
      <c r="L18" s="3">
        <v>49929867</v>
      </c>
      <c r="M18" s="3">
        <v>0</v>
      </c>
      <c r="N18" s="3">
        <v>-71542098</v>
      </c>
      <c r="O18" s="3">
        <v>0</v>
      </c>
      <c r="P18" s="3">
        <v>82126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-21530105</v>
      </c>
    </row>
    <row r="19" spans="3:24" ht="15" x14ac:dyDescent="0.3">
      <c r="C19" s="1" t="s">
        <v>59</v>
      </c>
      <c r="D19" s="22" t="s">
        <v>60</v>
      </c>
      <c r="E19" s="20"/>
      <c r="F19" s="20"/>
      <c r="G19" s="21"/>
      <c r="H19" s="3">
        <v>0</v>
      </c>
      <c r="I19" s="23">
        <v>0</v>
      </c>
      <c r="J19" s="21"/>
      <c r="K19" s="3">
        <v>0</v>
      </c>
      <c r="L19" s="3">
        <v>0</v>
      </c>
      <c r="M19" s="3">
        <v>0</v>
      </c>
      <c r="N19" s="3">
        <v>-2385000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-2385000</v>
      </c>
    </row>
    <row r="20" spans="3:24" ht="15" x14ac:dyDescent="0.3">
      <c r="C20" s="1" t="s">
        <v>61</v>
      </c>
      <c r="D20" s="22" t="s">
        <v>62</v>
      </c>
      <c r="E20" s="20"/>
      <c r="F20" s="20"/>
      <c r="G20" s="21"/>
      <c r="H20" s="3">
        <v>0</v>
      </c>
      <c r="I20" s="23">
        <v>0</v>
      </c>
      <c r="J20" s="21"/>
      <c r="K20" s="3">
        <v>0</v>
      </c>
      <c r="L20" s="3">
        <v>72201</v>
      </c>
      <c r="M20" s="3">
        <v>0</v>
      </c>
      <c r="N20" s="3">
        <v>-450000</v>
      </c>
      <c r="O20" s="3">
        <v>-72201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-450000</v>
      </c>
    </row>
    <row r="21" spans="3:24" ht="15" x14ac:dyDescent="0.3">
      <c r="C21" s="1" t="s">
        <v>63</v>
      </c>
      <c r="D21" s="22" t="s">
        <v>64</v>
      </c>
      <c r="E21" s="20"/>
      <c r="F21" s="20"/>
      <c r="G21" s="21"/>
      <c r="H21" s="3">
        <v>0</v>
      </c>
      <c r="I21" s="23">
        <v>0</v>
      </c>
      <c r="J21" s="21"/>
      <c r="K21" s="3">
        <v>0</v>
      </c>
      <c r="L21" s="3">
        <v>12369</v>
      </c>
      <c r="M21" s="3">
        <v>0</v>
      </c>
      <c r="N21" s="3">
        <v>-122369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-110000</v>
      </c>
    </row>
    <row r="22" spans="3:24" ht="15" x14ac:dyDescent="0.3">
      <c r="C22" s="1" t="s">
        <v>65</v>
      </c>
      <c r="D22" s="22" t="s">
        <v>66</v>
      </c>
      <c r="E22" s="20"/>
      <c r="F22" s="20"/>
      <c r="G22" s="21"/>
      <c r="H22" s="3">
        <v>0</v>
      </c>
      <c r="I22" s="23">
        <v>0</v>
      </c>
      <c r="J22" s="21"/>
      <c r="K22" s="3">
        <v>0</v>
      </c>
      <c r="L22" s="3">
        <v>0</v>
      </c>
      <c r="M22" s="3">
        <v>0</v>
      </c>
      <c r="N22" s="3">
        <v>-263773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-263773</v>
      </c>
    </row>
    <row r="23" spans="3:24" ht="15" x14ac:dyDescent="0.3">
      <c r="C23" s="1" t="s">
        <v>67</v>
      </c>
      <c r="D23" s="22" t="s">
        <v>68</v>
      </c>
      <c r="E23" s="20"/>
      <c r="F23" s="20"/>
      <c r="G23" s="21"/>
      <c r="H23" s="3">
        <v>0</v>
      </c>
      <c r="I23" s="23">
        <v>0</v>
      </c>
      <c r="J23" s="21"/>
      <c r="K23" s="3">
        <v>0</v>
      </c>
      <c r="L23" s="3">
        <v>0</v>
      </c>
      <c r="M23" s="3">
        <v>0</v>
      </c>
      <c r="N23" s="3">
        <v>-230535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-230535</v>
      </c>
    </row>
    <row r="24" spans="3:24" ht="15" x14ac:dyDescent="0.3">
      <c r="C24" s="1" t="s">
        <v>69</v>
      </c>
      <c r="D24" s="22" t="s">
        <v>70</v>
      </c>
      <c r="E24" s="20"/>
      <c r="F24" s="20"/>
      <c r="G24" s="21"/>
      <c r="H24" s="3">
        <v>0</v>
      </c>
      <c r="I24" s="23">
        <v>0</v>
      </c>
      <c r="J24" s="21"/>
      <c r="K24" s="3">
        <v>0</v>
      </c>
      <c r="L24" s="3">
        <v>696500</v>
      </c>
      <c r="M24" s="3">
        <v>0</v>
      </c>
      <c r="N24" s="3">
        <v>-353237</v>
      </c>
      <c r="O24" s="3">
        <v>-343263</v>
      </c>
      <c r="P24" s="3">
        <v>328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328</v>
      </c>
    </row>
    <row r="25" spans="3:24" ht="15" x14ac:dyDescent="0.3">
      <c r="C25" s="1" t="s">
        <v>71</v>
      </c>
      <c r="D25" s="22" t="s">
        <v>72</v>
      </c>
      <c r="E25" s="20"/>
      <c r="F25" s="20"/>
      <c r="G25" s="21"/>
      <c r="H25" s="3">
        <v>0</v>
      </c>
      <c r="I25" s="23">
        <v>0</v>
      </c>
      <c r="J25" s="21"/>
      <c r="K25" s="3">
        <v>0</v>
      </c>
      <c r="L25" s="3">
        <v>0</v>
      </c>
      <c r="M25" s="3">
        <v>0</v>
      </c>
      <c r="N25" s="3">
        <v>-150000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-150000</v>
      </c>
    </row>
    <row r="26" spans="3:24" ht="15" x14ac:dyDescent="0.3">
      <c r="C26" s="1" t="s">
        <v>73</v>
      </c>
      <c r="D26" s="22" t="s">
        <v>74</v>
      </c>
      <c r="E26" s="20"/>
      <c r="F26" s="20"/>
      <c r="G26" s="21"/>
      <c r="H26" s="3">
        <v>0</v>
      </c>
      <c r="I26" s="23">
        <v>0</v>
      </c>
      <c r="J26" s="21"/>
      <c r="K26" s="3">
        <v>0</v>
      </c>
      <c r="L26" s="3">
        <v>1571197</v>
      </c>
      <c r="M26" s="3">
        <v>0</v>
      </c>
      <c r="N26" s="3">
        <v>-717613</v>
      </c>
      <c r="O26" s="3">
        <v>-1415734</v>
      </c>
      <c r="P26" s="3">
        <v>0</v>
      </c>
      <c r="Q26" s="3">
        <v>0</v>
      </c>
      <c r="R26" s="3">
        <v>0</v>
      </c>
      <c r="S26" s="3">
        <v>14414</v>
      </c>
      <c r="T26" s="3">
        <v>0</v>
      </c>
      <c r="U26" s="3">
        <v>0</v>
      </c>
      <c r="V26" s="3">
        <v>0</v>
      </c>
      <c r="W26" s="3">
        <v>0</v>
      </c>
      <c r="X26" s="3">
        <v>-547736</v>
      </c>
    </row>
    <row r="27" spans="3:24" ht="15" x14ac:dyDescent="0.3">
      <c r="C27" s="1" t="s">
        <v>75</v>
      </c>
      <c r="D27" s="22" t="s">
        <v>76</v>
      </c>
      <c r="E27" s="20"/>
      <c r="F27" s="20"/>
      <c r="G27" s="21"/>
      <c r="H27" s="3">
        <v>0</v>
      </c>
      <c r="I27" s="23">
        <v>0</v>
      </c>
      <c r="J27" s="21"/>
      <c r="K27" s="3">
        <v>0</v>
      </c>
      <c r="L27" s="3">
        <v>1728583</v>
      </c>
      <c r="M27" s="3">
        <v>0</v>
      </c>
      <c r="N27" s="3">
        <v>0</v>
      </c>
      <c r="O27" s="3">
        <v>-1728583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</row>
    <row r="28" spans="3:24" ht="15" x14ac:dyDescent="0.3">
      <c r="C28" s="1" t="s">
        <v>77</v>
      </c>
      <c r="D28" s="22" t="s">
        <v>78</v>
      </c>
      <c r="E28" s="20"/>
      <c r="F28" s="20"/>
      <c r="G28" s="21"/>
      <c r="H28" s="3">
        <v>0</v>
      </c>
      <c r="I28" s="23">
        <v>0</v>
      </c>
      <c r="J28" s="21"/>
      <c r="K28" s="3">
        <v>0</v>
      </c>
      <c r="L28" s="3">
        <v>0</v>
      </c>
      <c r="M28" s="3">
        <v>0</v>
      </c>
      <c r="N28" s="3">
        <v>-60000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-60000</v>
      </c>
    </row>
    <row r="29" spans="3:24" ht="15" x14ac:dyDescent="0.3">
      <c r="C29" s="1" t="s">
        <v>79</v>
      </c>
      <c r="D29" s="22" t="s">
        <v>80</v>
      </c>
      <c r="E29" s="20"/>
      <c r="F29" s="20"/>
      <c r="G29" s="21"/>
      <c r="H29" s="3">
        <v>0</v>
      </c>
      <c r="I29" s="23">
        <v>0</v>
      </c>
      <c r="J29" s="21"/>
      <c r="K29" s="3">
        <v>0</v>
      </c>
      <c r="L29" s="3">
        <v>0</v>
      </c>
      <c r="M29" s="3">
        <v>0</v>
      </c>
      <c r="N29" s="3">
        <v>-462757</v>
      </c>
      <c r="O29" s="3">
        <v>0</v>
      </c>
      <c r="P29" s="3">
        <v>23665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-439092</v>
      </c>
    </row>
    <row r="30" spans="3:24" ht="15" x14ac:dyDescent="0.3">
      <c r="C30" s="1" t="s">
        <v>81</v>
      </c>
      <c r="D30" s="22" t="s">
        <v>82</v>
      </c>
      <c r="E30" s="20"/>
      <c r="F30" s="20"/>
      <c r="G30" s="21"/>
      <c r="H30" s="3">
        <v>0</v>
      </c>
      <c r="I30" s="23">
        <v>0</v>
      </c>
      <c r="J30" s="21"/>
      <c r="K30" s="3">
        <v>0</v>
      </c>
      <c r="L30" s="3">
        <v>1020975</v>
      </c>
      <c r="M30" s="3">
        <v>0</v>
      </c>
      <c r="N30" s="3">
        <v>-3477775</v>
      </c>
      <c r="O30" s="3">
        <v>439539</v>
      </c>
      <c r="P30" s="3">
        <v>-57150</v>
      </c>
      <c r="Q30" s="3">
        <v>0</v>
      </c>
      <c r="R30" s="3">
        <v>0</v>
      </c>
      <c r="S30" s="3">
        <v>12475</v>
      </c>
      <c r="T30" s="3">
        <v>243563</v>
      </c>
      <c r="U30" s="3">
        <v>0</v>
      </c>
      <c r="V30" s="3">
        <v>0</v>
      </c>
      <c r="W30" s="3">
        <v>0</v>
      </c>
      <c r="X30" s="3">
        <v>-1818373</v>
      </c>
    </row>
    <row r="31" spans="3:24" ht="15" x14ac:dyDescent="0.3">
      <c r="C31" s="1" t="s">
        <v>83</v>
      </c>
      <c r="D31" s="22" t="s">
        <v>84</v>
      </c>
      <c r="E31" s="20"/>
      <c r="F31" s="20"/>
      <c r="G31" s="21"/>
      <c r="H31" s="3">
        <v>0</v>
      </c>
      <c r="I31" s="23">
        <v>0</v>
      </c>
      <c r="J31" s="21"/>
      <c r="K31" s="3">
        <v>0</v>
      </c>
      <c r="L31" s="3">
        <v>2475000</v>
      </c>
      <c r="M31" s="3">
        <v>0</v>
      </c>
      <c r="N31" s="3">
        <v>-3345264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-870264</v>
      </c>
    </row>
    <row r="32" spans="3:24" ht="15" x14ac:dyDescent="0.3">
      <c r="C32" s="1" t="s">
        <v>85</v>
      </c>
      <c r="D32" s="22" t="s">
        <v>86</v>
      </c>
      <c r="E32" s="20"/>
      <c r="F32" s="20"/>
      <c r="G32" s="21"/>
      <c r="H32" s="3">
        <v>0</v>
      </c>
      <c r="I32" s="23">
        <v>0</v>
      </c>
      <c r="J32" s="21"/>
      <c r="K32" s="3">
        <v>0</v>
      </c>
      <c r="L32" s="3">
        <v>0</v>
      </c>
      <c r="M32" s="3">
        <v>0</v>
      </c>
      <c r="N32" s="3">
        <v>-8923000</v>
      </c>
      <c r="O32" s="3">
        <v>0</v>
      </c>
      <c r="P32" s="3">
        <v>35664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-8887336</v>
      </c>
    </row>
    <row r="33" spans="3:24" ht="15" x14ac:dyDescent="0.3">
      <c r="C33" s="1" t="s">
        <v>87</v>
      </c>
      <c r="D33" s="22" t="s">
        <v>88</v>
      </c>
      <c r="E33" s="20"/>
      <c r="F33" s="20"/>
      <c r="G33" s="21"/>
      <c r="H33" s="3">
        <v>0</v>
      </c>
      <c r="I33" s="23">
        <v>0</v>
      </c>
      <c r="J33" s="21"/>
      <c r="K33" s="3">
        <v>0</v>
      </c>
      <c r="L33" s="3">
        <v>137101</v>
      </c>
      <c r="M33" s="3">
        <v>0</v>
      </c>
      <c r="N33" s="3">
        <v>-194000</v>
      </c>
      <c r="O33" s="3">
        <v>0</v>
      </c>
      <c r="P33" s="3">
        <v>15045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-41854</v>
      </c>
    </row>
    <row r="34" spans="3:24" ht="15" x14ac:dyDescent="0.3">
      <c r="C34" s="1" t="s">
        <v>89</v>
      </c>
      <c r="D34" s="22" t="s">
        <v>90</v>
      </c>
      <c r="E34" s="20"/>
      <c r="F34" s="20"/>
      <c r="G34" s="21"/>
      <c r="H34" s="3">
        <v>0</v>
      </c>
      <c r="I34" s="23">
        <v>0</v>
      </c>
      <c r="J34" s="21"/>
      <c r="K34" s="3">
        <v>0</v>
      </c>
      <c r="L34" s="3">
        <v>0</v>
      </c>
      <c r="M34" s="3">
        <v>0</v>
      </c>
      <c r="N34" s="3">
        <v>-315000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-315000</v>
      </c>
    </row>
    <row r="35" spans="3:24" ht="15" x14ac:dyDescent="0.3">
      <c r="C35" s="1" t="s">
        <v>91</v>
      </c>
      <c r="D35" s="22" t="s">
        <v>92</v>
      </c>
      <c r="E35" s="20"/>
      <c r="F35" s="20"/>
      <c r="G35" s="21"/>
      <c r="H35" s="3">
        <v>0</v>
      </c>
      <c r="I35" s="23">
        <v>0</v>
      </c>
      <c r="J35" s="21"/>
      <c r="K35" s="3">
        <v>0</v>
      </c>
      <c r="L35" s="3">
        <v>4956645</v>
      </c>
      <c r="M35" s="3">
        <v>0</v>
      </c>
      <c r="N35" s="3">
        <v>-646444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4310201</v>
      </c>
    </row>
    <row r="36" spans="3:24" ht="15" x14ac:dyDescent="0.3">
      <c r="C36" s="19" t="s">
        <v>93</v>
      </c>
      <c r="D36" s="20"/>
      <c r="E36" s="20"/>
      <c r="F36" s="20"/>
      <c r="G36" s="21"/>
      <c r="H36" s="4"/>
      <c r="I36" s="19"/>
      <c r="J36" s="21"/>
      <c r="K36" s="4"/>
      <c r="L36" s="4">
        <v>72805659</v>
      </c>
      <c r="M36" s="4">
        <v>15546722</v>
      </c>
      <c r="N36" s="4">
        <v>-110198179</v>
      </c>
      <c r="O36" s="4">
        <v>-18140803</v>
      </c>
      <c r="P36" s="4">
        <v>183800</v>
      </c>
      <c r="Q36" s="4"/>
      <c r="R36" s="4">
        <v>3552704</v>
      </c>
      <c r="S36" s="4">
        <v>26889</v>
      </c>
      <c r="T36" s="4">
        <v>243563</v>
      </c>
      <c r="U36" s="4"/>
      <c r="V36" s="4"/>
      <c r="W36" s="4"/>
      <c r="X36" s="4">
        <v>-35979645</v>
      </c>
    </row>
    <row r="37" spans="3:24" ht="15" x14ac:dyDescent="0.3">
      <c r="C37" s="1" t="s">
        <v>94</v>
      </c>
      <c r="D37" s="22" t="s">
        <v>95</v>
      </c>
      <c r="E37" s="20"/>
      <c r="F37" s="20"/>
      <c r="G37" s="21"/>
      <c r="H37" s="3">
        <v>0</v>
      </c>
      <c r="I37" s="23">
        <v>0</v>
      </c>
      <c r="J37" s="21"/>
      <c r="K37" s="3">
        <v>0</v>
      </c>
      <c r="L37" s="3">
        <v>2585</v>
      </c>
      <c r="M37" s="3">
        <v>0</v>
      </c>
      <c r="N37" s="3">
        <v>-2585</v>
      </c>
      <c r="O37" s="3">
        <v>0</v>
      </c>
      <c r="P37" s="3">
        <v>0</v>
      </c>
      <c r="Q37" s="3">
        <v>0</v>
      </c>
      <c r="R37" s="3">
        <v>25731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25731</v>
      </c>
    </row>
    <row r="38" spans="3:24" ht="15" x14ac:dyDescent="0.3">
      <c r="C38" s="1" t="s">
        <v>96</v>
      </c>
      <c r="D38" s="22" t="s">
        <v>97</v>
      </c>
      <c r="E38" s="20"/>
      <c r="F38" s="20"/>
      <c r="G38" s="21"/>
      <c r="H38" s="3">
        <v>0</v>
      </c>
      <c r="I38" s="23">
        <v>0</v>
      </c>
      <c r="J38" s="21"/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221428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221428</v>
      </c>
    </row>
    <row r="39" spans="3:24" ht="15" x14ac:dyDescent="0.3">
      <c r="C39" s="1" t="s">
        <v>98</v>
      </c>
      <c r="D39" s="22" t="s">
        <v>99</v>
      </c>
      <c r="E39" s="20"/>
      <c r="F39" s="20"/>
      <c r="G39" s="21"/>
      <c r="H39" s="3">
        <v>0</v>
      </c>
      <c r="I39" s="23">
        <v>0</v>
      </c>
      <c r="J39" s="21"/>
      <c r="K39" s="3">
        <v>0</v>
      </c>
      <c r="L39" s="3">
        <v>79666</v>
      </c>
      <c r="M39" s="3">
        <v>0</v>
      </c>
      <c r="N39" s="3">
        <v>0</v>
      </c>
      <c r="O39" s="3">
        <v>-79666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</row>
    <row r="40" spans="3:24" ht="15" x14ac:dyDescent="0.3">
      <c r="C40" s="1" t="s">
        <v>100</v>
      </c>
      <c r="D40" s="22" t="s">
        <v>101</v>
      </c>
      <c r="E40" s="20"/>
      <c r="F40" s="20"/>
      <c r="G40" s="21"/>
      <c r="H40" s="3">
        <v>0</v>
      </c>
      <c r="I40" s="23">
        <v>0</v>
      </c>
      <c r="J40" s="21"/>
      <c r="K40" s="3">
        <v>0</v>
      </c>
      <c r="L40" s="3">
        <v>20371</v>
      </c>
      <c r="M40" s="3">
        <v>0</v>
      </c>
      <c r="N40" s="3">
        <v>0</v>
      </c>
      <c r="O40" s="3">
        <v>-20371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</row>
    <row r="41" spans="3:24" ht="15" x14ac:dyDescent="0.3">
      <c r="C41" s="1" t="s">
        <v>102</v>
      </c>
      <c r="D41" s="22" t="s">
        <v>103</v>
      </c>
      <c r="E41" s="20"/>
      <c r="F41" s="20"/>
      <c r="G41" s="21"/>
      <c r="H41" s="3">
        <v>0</v>
      </c>
      <c r="I41" s="23">
        <v>0</v>
      </c>
      <c r="J41" s="21"/>
      <c r="K41" s="3">
        <v>0</v>
      </c>
      <c r="L41" s="3">
        <v>31922</v>
      </c>
      <c r="M41" s="3">
        <v>0</v>
      </c>
      <c r="N41" s="3">
        <v>0</v>
      </c>
      <c r="O41" s="3">
        <v>-31922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</row>
    <row r="42" spans="3:24" ht="15" x14ac:dyDescent="0.3">
      <c r="C42" s="1" t="s">
        <v>104</v>
      </c>
      <c r="D42" s="22" t="s">
        <v>105</v>
      </c>
      <c r="E42" s="20"/>
      <c r="F42" s="20"/>
      <c r="G42" s="21"/>
      <c r="H42" s="3">
        <v>0</v>
      </c>
      <c r="I42" s="23">
        <v>0</v>
      </c>
      <c r="J42" s="21"/>
      <c r="K42" s="3">
        <v>0</v>
      </c>
      <c r="L42" s="3">
        <v>7800</v>
      </c>
      <c r="M42" s="3">
        <v>0</v>
      </c>
      <c r="N42" s="3">
        <v>-7800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</row>
    <row r="43" spans="3:24" ht="15" x14ac:dyDescent="0.3">
      <c r="C43" s="1" t="s">
        <v>106</v>
      </c>
      <c r="D43" s="22" t="s">
        <v>107</v>
      </c>
      <c r="E43" s="20"/>
      <c r="F43" s="20"/>
      <c r="G43" s="21"/>
      <c r="H43" s="3">
        <v>0</v>
      </c>
      <c r="I43" s="23">
        <v>0</v>
      </c>
      <c r="J43" s="21"/>
      <c r="K43" s="3">
        <v>0</v>
      </c>
      <c r="L43" s="3">
        <v>8785</v>
      </c>
      <c r="M43" s="3">
        <v>0</v>
      </c>
      <c r="N43" s="3">
        <v>0</v>
      </c>
      <c r="O43" s="3">
        <v>-8785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</row>
    <row r="44" spans="3:24" ht="15" x14ac:dyDescent="0.3">
      <c r="C44" s="1" t="s">
        <v>108</v>
      </c>
      <c r="D44" s="22" t="s">
        <v>109</v>
      </c>
      <c r="E44" s="20"/>
      <c r="F44" s="20"/>
      <c r="G44" s="21"/>
      <c r="H44" s="3">
        <v>0</v>
      </c>
      <c r="I44" s="23">
        <v>0</v>
      </c>
      <c r="J44" s="21"/>
      <c r="K44" s="3">
        <v>0</v>
      </c>
      <c r="L44" s="3">
        <v>43134</v>
      </c>
      <c r="M44" s="3">
        <v>0</v>
      </c>
      <c r="N44" s="3">
        <v>-77</v>
      </c>
      <c r="O44" s="3">
        <v>-43057</v>
      </c>
      <c r="P44" s="3">
        <v>155500</v>
      </c>
      <c r="Q44" s="3">
        <v>0</v>
      </c>
      <c r="R44" s="3">
        <v>96563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252063</v>
      </c>
    </row>
    <row r="45" spans="3:24" ht="15" x14ac:dyDescent="0.3">
      <c r="C45" s="1" t="s">
        <v>110</v>
      </c>
      <c r="D45" s="22" t="s">
        <v>111</v>
      </c>
      <c r="E45" s="20"/>
      <c r="F45" s="20"/>
      <c r="G45" s="21"/>
      <c r="H45" s="3">
        <v>0</v>
      </c>
      <c r="I45" s="23">
        <v>0</v>
      </c>
      <c r="J45" s="21"/>
      <c r="K45" s="3">
        <v>0</v>
      </c>
      <c r="L45" s="3">
        <v>112952</v>
      </c>
      <c r="M45" s="3">
        <v>0</v>
      </c>
      <c r="N45" s="3">
        <v>0</v>
      </c>
      <c r="O45" s="3">
        <v>-112952</v>
      </c>
      <c r="P45" s="3">
        <v>750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750</v>
      </c>
    </row>
    <row r="46" spans="3:24" ht="15" x14ac:dyDescent="0.3">
      <c r="C46" s="1" t="s">
        <v>112</v>
      </c>
      <c r="D46" s="22" t="s">
        <v>113</v>
      </c>
      <c r="E46" s="20"/>
      <c r="F46" s="20"/>
      <c r="G46" s="21"/>
      <c r="H46" s="3">
        <v>0</v>
      </c>
      <c r="I46" s="23">
        <v>0</v>
      </c>
      <c r="J46" s="21"/>
      <c r="K46" s="3">
        <v>0</v>
      </c>
      <c r="L46" s="3">
        <v>173051</v>
      </c>
      <c r="M46" s="3">
        <v>0</v>
      </c>
      <c r="N46" s="3">
        <v>0</v>
      </c>
      <c r="O46" s="3">
        <v>-173051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</row>
    <row r="47" spans="3:24" ht="15" x14ac:dyDescent="0.3">
      <c r="C47" s="1" t="s">
        <v>114</v>
      </c>
      <c r="D47" s="22" t="s">
        <v>115</v>
      </c>
      <c r="E47" s="20"/>
      <c r="F47" s="20"/>
      <c r="G47" s="21"/>
      <c r="H47" s="3">
        <v>0</v>
      </c>
      <c r="I47" s="23">
        <v>0</v>
      </c>
      <c r="J47" s="21"/>
      <c r="K47" s="3">
        <v>0</v>
      </c>
      <c r="L47" s="3">
        <v>84585</v>
      </c>
      <c r="M47" s="3">
        <v>0</v>
      </c>
      <c r="N47" s="3">
        <v>0</v>
      </c>
      <c r="O47" s="3">
        <v>-84585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</row>
    <row r="48" spans="3:24" ht="15" x14ac:dyDescent="0.3">
      <c r="C48" s="1" t="s">
        <v>116</v>
      </c>
      <c r="D48" s="22" t="s">
        <v>117</v>
      </c>
      <c r="E48" s="20"/>
      <c r="F48" s="20"/>
      <c r="G48" s="21"/>
      <c r="H48" s="3">
        <v>36995000</v>
      </c>
      <c r="I48" s="23">
        <v>0</v>
      </c>
      <c r="J48" s="21"/>
      <c r="K48" s="3">
        <v>0</v>
      </c>
      <c r="L48" s="3">
        <v>358700</v>
      </c>
      <c r="M48" s="3">
        <v>0</v>
      </c>
      <c r="N48" s="3">
        <v>-358700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36995000</v>
      </c>
    </row>
    <row r="49" spans="3:24" ht="15" x14ac:dyDescent="0.3">
      <c r="C49" s="1" t="s">
        <v>118</v>
      </c>
      <c r="D49" s="22" t="s">
        <v>119</v>
      </c>
      <c r="E49" s="20"/>
      <c r="F49" s="20"/>
      <c r="G49" s="21"/>
      <c r="H49" s="3">
        <v>0</v>
      </c>
      <c r="I49" s="23">
        <v>0</v>
      </c>
      <c r="J49" s="21"/>
      <c r="K49" s="3">
        <v>0</v>
      </c>
      <c r="L49" s="3">
        <v>724480</v>
      </c>
      <c r="M49" s="3">
        <v>0</v>
      </c>
      <c r="N49" s="3">
        <v>0</v>
      </c>
      <c r="O49" s="3">
        <v>-724480</v>
      </c>
      <c r="P49" s="3">
        <v>0</v>
      </c>
      <c r="Q49" s="3">
        <v>0</v>
      </c>
      <c r="R49" s="3">
        <v>666599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666599</v>
      </c>
    </row>
    <row r="50" spans="3:24" ht="15" x14ac:dyDescent="0.3">
      <c r="C50" s="1" t="s">
        <v>120</v>
      </c>
      <c r="D50" s="22" t="s">
        <v>121</v>
      </c>
      <c r="E50" s="20"/>
      <c r="F50" s="20"/>
      <c r="G50" s="21"/>
      <c r="H50" s="3">
        <v>0</v>
      </c>
      <c r="I50" s="23">
        <v>0</v>
      </c>
      <c r="J50" s="21"/>
      <c r="K50" s="3">
        <v>0</v>
      </c>
      <c r="L50" s="3">
        <v>298475</v>
      </c>
      <c r="M50" s="3">
        <v>0</v>
      </c>
      <c r="N50" s="3">
        <v>0</v>
      </c>
      <c r="O50" s="3">
        <v>-298475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</row>
    <row r="51" spans="3:24" ht="15" x14ac:dyDescent="0.3">
      <c r="C51" s="1" t="s">
        <v>122</v>
      </c>
      <c r="D51" s="22" t="s">
        <v>123</v>
      </c>
      <c r="E51" s="20"/>
      <c r="F51" s="20"/>
      <c r="G51" s="21"/>
      <c r="H51" s="3">
        <v>0</v>
      </c>
      <c r="I51" s="23">
        <v>0</v>
      </c>
      <c r="J51" s="21"/>
      <c r="K51" s="3">
        <v>0</v>
      </c>
      <c r="L51" s="3">
        <v>317351</v>
      </c>
      <c r="M51" s="3">
        <v>0</v>
      </c>
      <c r="N51" s="3">
        <v>-317351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</row>
    <row r="52" spans="3:24" ht="15" x14ac:dyDescent="0.3">
      <c r="C52" s="1" t="s">
        <v>124</v>
      </c>
      <c r="D52" s="22" t="s">
        <v>125</v>
      </c>
      <c r="E52" s="20"/>
      <c r="F52" s="20"/>
      <c r="G52" s="21"/>
      <c r="H52" s="3">
        <v>0</v>
      </c>
      <c r="I52" s="23">
        <v>0</v>
      </c>
      <c r="J52" s="21"/>
      <c r="K52" s="3">
        <v>0</v>
      </c>
      <c r="L52" s="3">
        <v>286299</v>
      </c>
      <c r="M52" s="3">
        <v>0</v>
      </c>
      <c r="N52" s="3">
        <v>0</v>
      </c>
      <c r="O52" s="3">
        <v>-286299</v>
      </c>
      <c r="P52" s="3">
        <v>10000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">
        <v>0</v>
      </c>
      <c r="X52" s="3">
        <v>10000</v>
      </c>
    </row>
    <row r="53" spans="3:24" ht="15" x14ac:dyDescent="0.3">
      <c r="C53" s="1" t="s">
        <v>126</v>
      </c>
      <c r="D53" s="22" t="s">
        <v>127</v>
      </c>
      <c r="E53" s="20"/>
      <c r="F53" s="20"/>
      <c r="G53" s="21"/>
      <c r="H53" s="3">
        <v>0</v>
      </c>
      <c r="I53" s="23">
        <v>0</v>
      </c>
      <c r="J53" s="21"/>
      <c r="K53" s="3">
        <v>0</v>
      </c>
      <c r="L53" s="3">
        <v>2551442</v>
      </c>
      <c r="M53" s="3">
        <v>0</v>
      </c>
      <c r="N53" s="3">
        <v>-12380</v>
      </c>
      <c r="O53" s="3">
        <v>-2539062</v>
      </c>
      <c r="P53" s="3">
        <v>2072665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2072665</v>
      </c>
    </row>
    <row r="54" spans="3:24" ht="15" x14ac:dyDescent="0.3">
      <c r="C54" s="1" t="s">
        <v>128</v>
      </c>
      <c r="D54" s="22" t="s">
        <v>129</v>
      </c>
      <c r="E54" s="20"/>
      <c r="F54" s="20"/>
      <c r="G54" s="21"/>
      <c r="H54" s="3">
        <v>0</v>
      </c>
      <c r="I54" s="23">
        <v>0</v>
      </c>
      <c r="J54" s="21"/>
      <c r="K54" s="3">
        <v>0</v>
      </c>
      <c r="L54" s="3">
        <v>190601</v>
      </c>
      <c r="M54" s="3">
        <v>0</v>
      </c>
      <c r="N54" s="3">
        <v>0</v>
      </c>
      <c r="O54" s="3">
        <v>-190601</v>
      </c>
      <c r="P54" s="3">
        <v>0</v>
      </c>
      <c r="Q54" s="3">
        <v>0</v>
      </c>
      <c r="R54" s="3">
        <v>29320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29320</v>
      </c>
    </row>
    <row r="55" spans="3:24" ht="15" x14ac:dyDescent="0.3">
      <c r="C55" s="1" t="s">
        <v>130</v>
      </c>
      <c r="D55" s="22" t="s">
        <v>131</v>
      </c>
      <c r="E55" s="20"/>
      <c r="F55" s="20"/>
      <c r="G55" s="21"/>
      <c r="H55" s="3">
        <v>0</v>
      </c>
      <c r="I55" s="23">
        <v>0</v>
      </c>
      <c r="J55" s="21"/>
      <c r="K55" s="3">
        <v>0</v>
      </c>
      <c r="L55" s="3">
        <v>44421</v>
      </c>
      <c r="M55" s="3">
        <v>0</v>
      </c>
      <c r="N55" s="3">
        <v>0</v>
      </c>
      <c r="O55" s="3">
        <v>-44421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</row>
    <row r="56" spans="3:24" ht="15" x14ac:dyDescent="0.3">
      <c r="C56" s="1" t="s">
        <v>132</v>
      </c>
      <c r="D56" s="22" t="s">
        <v>133</v>
      </c>
      <c r="E56" s="20"/>
      <c r="F56" s="20"/>
      <c r="G56" s="21"/>
      <c r="H56" s="3">
        <v>0</v>
      </c>
      <c r="I56" s="23">
        <v>0</v>
      </c>
      <c r="J56" s="21"/>
      <c r="K56" s="3">
        <v>0</v>
      </c>
      <c r="L56" s="3">
        <v>48649</v>
      </c>
      <c r="M56" s="3">
        <v>0</v>
      </c>
      <c r="N56" s="3">
        <v>0</v>
      </c>
      <c r="O56" s="3">
        <v>-48649</v>
      </c>
      <c r="P56" s="3">
        <v>0</v>
      </c>
      <c r="Q56" s="3">
        <v>0</v>
      </c>
      <c r="R56" s="3">
        <v>32827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32827</v>
      </c>
    </row>
    <row r="57" spans="3:24" ht="15" x14ac:dyDescent="0.3">
      <c r="C57" s="1" t="s">
        <v>134</v>
      </c>
      <c r="D57" s="22" t="s">
        <v>135</v>
      </c>
      <c r="E57" s="20"/>
      <c r="F57" s="20"/>
      <c r="G57" s="21"/>
      <c r="H57" s="3">
        <v>0</v>
      </c>
      <c r="I57" s="23">
        <v>0</v>
      </c>
      <c r="J57" s="21"/>
      <c r="K57" s="3">
        <v>0</v>
      </c>
      <c r="L57" s="3">
        <v>404617</v>
      </c>
      <c r="M57" s="3">
        <v>0</v>
      </c>
      <c r="N57" s="3">
        <v>-404617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</row>
    <row r="58" spans="3:24" ht="15" x14ac:dyDescent="0.3">
      <c r="C58" s="1" t="s">
        <v>136</v>
      </c>
      <c r="D58" s="22" t="s">
        <v>137</v>
      </c>
      <c r="E58" s="20"/>
      <c r="F58" s="20"/>
      <c r="G58" s="21"/>
      <c r="H58" s="3">
        <v>0</v>
      </c>
      <c r="I58" s="23">
        <v>0</v>
      </c>
      <c r="J58" s="21"/>
      <c r="K58" s="3">
        <v>0</v>
      </c>
      <c r="L58" s="3">
        <v>134458</v>
      </c>
      <c r="M58" s="3">
        <v>0</v>
      </c>
      <c r="N58" s="3">
        <v>0</v>
      </c>
      <c r="O58" s="3">
        <v>-134458</v>
      </c>
      <c r="P58" s="3">
        <v>0</v>
      </c>
      <c r="Q58" s="3">
        <v>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</row>
    <row r="59" spans="3:24" ht="15" x14ac:dyDescent="0.3">
      <c r="C59" s="1" t="s">
        <v>138</v>
      </c>
      <c r="D59" s="22" t="s">
        <v>139</v>
      </c>
      <c r="E59" s="20"/>
      <c r="F59" s="20"/>
      <c r="G59" s="21"/>
      <c r="H59" s="3">
        <v>0</v>
      </c>
      <c r="I59" s="23">
        <v>0</v>
      </c>
      <c r="J59" s="21"/>
      <c r="K59" s="3">
        <v>0</v>
      </c>
      <c r="L59" s="3">
        <v>628883</v>
      </c>
      <c r="M59" s="3">
        <v>0</v>
      </c>
      <c r="N59" s="3">
        <v>-628883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</row>
    <row r="60" spans="3:24" ht="15" x14ac:dyDescent="0.3">
      <c r="C60" s="1" t="s">
        <v>140</v>
      </c>
      <c r="D60" s="22" t="s">
        <v>141</v>
      </c>
      <c r="E60" s="20"/>
      <c r="F60" s="20"/>
      <c r="G60" s="21"/>
      <c r="H60" s="3">
        <v>0</v>
      </c>
      <c r="I60" s="23">
        <v>0</v>
      </c>
      <c r="J60" s="21"/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5043</v>
      </c>
      <c r="Q60" s="3">
        <v>0</v>
      </c>
      <c r="R60" s="3">
        <v>149021</v>
      </c>
      <c r="S60" s="3">
        <v>0</v>
      </c>
      <c r="T60" s="3">
        <v>0</v>
      </c>
      <c r="U60" s="3">
        <v>0</v>
      </c>
      <c r="V60" s="3">
        <v>0</v>
      </c>
      <c r="W60" s="3">
        <v>0</v>
      </c>
      <c r="X60" s="3">
        <v>154064</v>
      </c>
    </row>
    <row r="61" spans="3:24" ht="15" x14ac:dyDescent="0.3">
      <c r="C61" s="1" t="s">
        <v>142</v>
      </c>
      <c r="D61" s="22" t="s">
        <v>143</v>
      </c>
      <c r="E61" s="20"/>
      <c r="F61" s="20"/>
      <c r="G61" s="21"/>
      <c r="H61" s="3">
        <v>0</v>
      </c>
      <c r="I61" s="23">
        <v>0</v>
      </c>
      <c r="J61" s="21"/>
      <c r="K61" s="3">
        <v>0</v>
      </c>
      <c r="L61" s="3">
        <v>134443</v>
      </c>
      <c r="M61" s="3">
        <v>0</v>
      </c>
      <c r="N61" s="3">
        <v>-134443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  <c r="W61" s="3">
        <v>0</v>
      </c>
      <c r="X61" s="3">
        <v>0</v>
      </c>
    </row>
    <row r="62" spans="3:24" ht="15" x14ac:dyDescent="0.3">
      <c r="C62" s="1" t="s">
        <v>144</v>
      </c>
      <c r="D62" s="22" t="s">
        <v>145</v>
      </c>
      <c r="E62" s="20"/>
      <c r="F62" s="20"/>
      <c r="G62" s="21"/>
      <c r="H62" s="3">
        <v>0</v>
      </c>
      <c r="I62" s="23">
        <v>0</v>
      </c>
      <c r="J62" s="21"/>
      <c r="K62" s="3">
        <v>0</v>
      </c>
      <c r="L62" s="3">
        <v>29749</v>
      </c>
      <c r="M62" s="3">
        <v>0</v>
      </c>
      <c r="N62" s="3">
        <v>-29749</v>
      </c>
      <c r="O62" s="3">
        <v>0</v>
      </c>
      <c r="P62" s="3">
        <v>0</v>
      </c>
      <c r="Q62" s="3">
        <v>0</v>
      </c>
      <c r="R62" s="3">
        <v>85954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3">
        <v>85954</v>
      </c>
    </row>
    <row r="63" spans="3:24" ht="15" x14ac:dyDescent="0.3">
      <c r="C63" s="1" t="s">
        <v>146</v>
      </c>
      <c r="D63" s="22" t="s">
        <v>147</v>
      </c>
      <c r="E63" s="20"/>
      <c r="F63" s="20"/>
      <c r="G63" s="21"/>
      <c r="H63" s="3">
        <v>0</v>
      </c>
      <c r="I63" s="23">
        <v>0</v>
      </c>
      <c r="J63" s="21"/>
      <c r="K63" s="3">
        <v>0</v>
      </c>
      <c r="L63" s="3">
        <v>1865728</v>
      </c>
      <c r="M63" s="3">
        <v>0</v>
      </c>
      <c r="N63" s="3">
        <v>-1865728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v>0</v>
      </c>
      <c r="X63" s="3">
        <v>0</v>
      </c>
    </row>
    <row r="64" spans="3:24" ht="15" x14ac:dyDescent="0.3">
      <c r="C64" s="1" t="s">
        <v>148</v>
      </c>
      <c r="D64" s="22" t="s">
        <v>149</v>
      </c>
      <c r="E64" s="20"/>
      <c r="F64" s="20"/>
      <c r="G64" s="21"/>
      <c r="H64" s="3">
        <v>0</v>
      </c>
      <c r="I64" s="23">
        <v>0</v>
      </c>
      <c r="J64" s="21"/>
      <c r="K64" s="3">
        <v>0</v>
      </c>
      <c r="L64" s="3">
        <v>35685</v>
      </c>
      <c r="M64" s="3">
        <v>0</v>
      </c>
      <c r="N64" s="3">
        <v>0</v>
      </c>
      <c r="O64" s="3">
        <v>-35685</v>
      </c>
      <c r="P64" s="3">
        <v>0</v>
      </c>
      <c r="Q64" s="3">
        <v>0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0</v>
      </c>
      <c r="X64" s="3">
        <v>0</v>
      </c>
    </row>
    <row r="65" spans="3:24" ht="15" x14ac:dyDescent="0.3">
      <c r="C65" s="1" t="s">
        <v>150</v>
      </c>
      <c r="D65" s="22" t="s">
        <v>151</v>
      </c>
      <c r="E65" s="20"/>
      <c r="F65" s="20"/>
      <c r="G65" s="21"/>
      <c r="H65" s="3">
        <v>0</v>
      </c>
      <c r="I65" s="23">
        <v>0</v>
      </c>
      <c r="J65" s="21"/>
      <c r="K65" s="3">
        <v>0</v>
      </c>
      <c r="L65" s="3">
        <v>176695</v>
      </c>
      <c r="M65" s="3">
        <v>0</v>
      </c>
      <c r="N65" s="3">
        <v>0</v>
      </c>
      <c r="O65" s="3">
        <v>-176695</v>
      </c>
      <c r="P65" s="3">
        <v>0</v>
      </c>
      <c r="Q65" s="3">
        <v>0</v>
      </c>
      <c r="R65" s="3">
        <v>69981</v>
      </c>
      <c r="S65" s="3">
        <v>0</v>
      </c>
      <c r="T65" s="3">
        <v>0</v>
      </c>
      <c r="U65" s="3">
        <v>0</v>
      </c>
      <c r="V65" s="3">
        <v>0</v>
      </c>
      <c r="W65" s="3">
        <v>0</v>
      </c>
      <c r="X65" s="3">
        <v>69981</v>
      </c>
    </row>
    <row r="66" spans="3:24" ht="15" x14ac:dyDescent="0.3">
      <c r="C66" s="1" t="s">
        <v>152</v>
      </c>
      <c r="D66" s="22" t="s">
        <v>153</v>
      </c>
      <c r="E66" s="20"/>
      <c r="F66" s="20"/>
      <c r="G66" s="21"/>
      <c r="H66" s="3">
        <v>0</v>
      </c>
      <c r="I66" s="23">
        <v>0</v>
      </c>
      <c r="J66" s="21"/>
      <c r="K66" s="3">
        <v>0</v>
      </c>
      <c r="L66" s="3">
        <v>388646</v>
      </c>
      <c r="M66" s="3">
        <v>0</v>
      </c>
      <c r="N66" s="3">
        <v>-388646</v>
      </c>
      <c r="O66" s="3">
        <v>0</v>
      </c>
      <c r="P66" s="3">
        <v>0</v>
      </c>
      <c r="Q66" s="3">
        <v>0</v>
      </c>
      <c r="R66" s="3">
        <v>0</v>
      </c>
      <c r="S66" s="3">
        <v>0</v>
      </c>
      <c r="T66" s="3">
        <v>0</v>
      </c>
      <c r="U66" s="3">
        <v>0</v>
      </c>
      <c r="V66" s="3">
        <v>0</v>
      </c>
      <c r="W66" s="3">
        <v>0</v>
      </c>
      <c r="X66" s="3">
        <v>0</v>
      </c>
    </row>
    <row r="67" spans="3:24" ht="15" x14ac:dyDescent="0.3">
      <c r="C67" s="1" t="s">
        <v>154</v>
      </c>
      <c r="D67" s="22" t="s">
        <v>155</v>
      </c>
      <c r="E67" s="20"/>
      <c r="F67" s="20"/>
      <c r="G67" s="21"/>
      <c r="H67" s="3">
        <v>0</v>
      </c>
      <c r="I67" s="23">
        <v>0</v>
      </c>
      <c r="J67" s="21"/>
      <c r="K67" s="3">
        <v>0</v>
      </c>
      <c r="L67" s="3">
        <v>122348</v>
      </c>
      <c r="M67" s="3">
        <v>0</v>
      </c>
      <c r="N67" s="3">
        <v>0</v>
      </c>
      <c r="O67" s="3">
        <v>-122348</v>
      </c>
      <c r="P67" s="3">
        <v>0</v>
      </c>
      <c r="Q67" s="3">
        <v>0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</row>
    <row r="68" spans="3:24" ht="15" x14ac:dyDescent="0.3">
      <c r="C68" s="1" t="s">
        <v>156</v>
      </c>
      <c r="D68" s="22" t="s">
        <v>157</v>
      </c>
      <c r="E68" s="20"/>
      <c r="F68" s="20"/>
      <c r="G68" s="21"/>
      <c r="H68" s="3">
        <v>0</v>
      </c>
      <c r="I68" s="23">
        <v>0</v>
      </c>
      <c r="J68" s="21"/>
      <c r="K68" s="3">
        <v>0</v>
      </c>
      <c r="L68" s="3">
        <v>866282</v>
      </c>
      <c r="M68" s="3">
        <v>0</v>
      </c>
      <c r="N68" s="3">
        <v>-866282</v>
      </c>
      <c r="O68" s="3">
        <v>0</v>
      </c>
      <c r="P68" s="3">
        <v>0</v>
      </c>
      <c r="Q68" s="3">
        <v>0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0</v>
      </c>
      <c r="X68" s="3">
        <v>0</v>
      </c>
    </row>
    <row r="69" spans="3:24" ht="15" x14ac:dyDescent="0.3">
      <c r="C69" s="1" t="s">
        <v>158</v>
      </c>
      <c r="D69" s="22" t="s">
        <v>159</v>
      </c>
      <c r="E69" s="20"/>
      <c r="F69" s="20"/>
      <c r="G69" s="21"/>
      <c r="H69" s="3">
        <v>0</v>
      </c>
      <c r="I69" s="23">
        <v>0</v>
      </c>
      <c r="J69" s="21"/>
      <c r="K69" s="3">
        <v>0</v>
      </c>
      <c r="L69" s="3">
        <v>195471</v>
      </c>
      <c r="M69" s="3">
        <v>0</v>
      </c>
      <c r="N69" s="3">
        <v>0</v>
      </c>
      <c r="O69" s="3">
        <v>-195471</v>
      </c>
      <c r="P69" s="3">
        <v>0</v>
      </c>
      <c r="Q69" s="3">
        <v>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</row>
    <row r="70" spans="3:24" ht="15" x14ac:dyDescent="0.3">
      <c r="C70" s="1" t="s">
        <v>160</v>
      </c>
      <c r="D70" s="22" t="s">
        <v>161</v>
      </c>
      <c r="E70" s="20"/>
      <c r="F70" s="20"/>
      <c r="G70" s="21"/>
      <c r="H70" s="3">
        <v>0</v>
      </c>
      <c r="I70" s="23">
        <v>0</v>
      </c>
      <c r="J70" s="21"/>
      <c r="K70" s="3">
        <v>0</v>
      </c>
      <c r="L70" s="3">
        <v>29422</v>
      </c>
      <c r="M70" s="3">
        <v>0</v>
      </c>
      <c r="N70" s="3">
        <v>-29422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3">
        <v>0</v>
      </c>
    </row>
    <row r="71" spans="3:24" ht="15" x14ac:dyDescent="0.3">
      <c r="C71" s="1" t="s">
        <v>162</v>
      </c>
      <c r="D71" s="22" t="s">
        <v>163</v>
      </c>
      <c r="E71" s="20"/>
      <c r="F71" s="20"/>
      <c r="G71" s="21"/>
      <c r="H71" s="3">
        <v>0</v>
      </c>
      <c r="I71" s="23">
        <v>0</v>
      </c>
      <c r="J71" s="21"/>
      <c r="K71" s="3">
        <v>0</v>
      </c>
      <c r="L71" s="3">
        <v>26573</v>
      </c>
      <c r="M71" s="3">
        <v>0</v>
      </c>
      <c r="N71" s="3">
        <v>0</v>
      </c>
      <c r="O71" s="3">
        <v>-26573</v>
      </c>
      <c r="P71" s="3">
        <v>0</v>
      </c>
      <c r="Q71" s="3">
        <v>0</v>
      </c>
      <c r="R71" s="3">
        <v>0</v>
      </c>
      <c r="S71" s="3">
        <v>0</v>
      </c>
      <c r="T71" s="3">
        <v>0</v>
      </c>
      <c r="U71" s="3">
        <v>0</v>
      </c>
      <c r="V71" s="3">
        <v>0</v>
      </c>
      <c r="W71" s="3">
        <v>0</v>
      </c>
      <c r="X71" s="3">
        <v>0</v>
      </c>
    </row>
    <row r="72" spans="3:24" ht="15" x14ac:dyDescent="0.3">
      <c r="C72" s="1" t="s">
        <v>164</v>
      </c>
      <c r="D72" s="22" t="s">
        <v>165</v>
      </c>
      <c r="E72" s="20"/>
      <c r="F72" s="20"/>
      <c r="G72" s="21"/>
      <c r="H72" s="3">
        <v>0</v>
      </c>
      <c r="I72" s="23">
        <v>0</v>
      </c>
      <c r="J72" s="21"/>
      <c r="K72" s="3">
        <v>0</v>
      </c>
      <c r="L72" s="3">
        <v>294274</v>
      </c>
      <c r="M72" s="3">
        <v>0</v>
      </c>
      <c r="N72" s="3">
        <v>0</v>
      </c>
      <c r="O72" s="3">
        <v>-294274</v>
      </c>
      <c r="P72" s="3">
        <v>77</v>
      </c>
      <c r="Q72" s="3">
        <v>0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3">
        <v>77</v>
      </c>
    </row>
    <row r="73" spans="3:24" ht="15" x14ac:dyDescent="0.3">
      <c r="C73" s="1" t="s">
        <v>166</v>
      </c>
      <c r="D73" s="22" t="s">
        <v>167</v>
      </c>
      <c r="E73" s="20"/>
      <c r="F73" s="20"/>
      <c r="G73" s="21"/>
      <c r="H73" s="3">
        <v>0</v>
      </c>
      <c r="I73" s="23">
        <v>0</v>
      </c>
      <c r="J73" s="21"/>
      <c r="K73" s="3">
        <v>0</v>
      </c>
      <c r="L73" s="3">
        <v>109147</v>
      </c>
      <c r="M73" s="3">
        <v>0</v>
      </c>
      <c r="N73" s="3">
        <v>-109147</v>
      </c>
      <c r="O73" s="3">
        <v>0</v>
      </c>
      <c r="P73" s="3">
        <v>0</v>
      </c>
      <c r="Q73" s="3">
        <v>0</v>
      </c>
      <c r="R73" s="3">
        <v>0</v>
      </c>
      <c r="S73" s="3">
        <v>0</v>
      </c>
      <c r="T73" s="3">
        <v>0</v>
      </c>
      <c r="U73" s="3">
        <v>0</v>
      </c>
      <c r="V73" s="3">
        <v>0</v>
      </c>
      <c r="W73" s="3">
        <v>0</v>
      </c>
      <c r="X73" s="3">
        <v>0</v>
      </c>
    </row>
    <row r="74" spans="3:24" ht="15" x14ac:dyDescent="0.3">
      <c r="C74" s="1" t="s">
        <v>168</v>
      </c>
      <c r="D74" s="22" t="s">
        <v>169</v>
      </c>
      <c r="E74" s="20"/>
      <c r="F74" s="20"/>
      <c r="G74" s="21"/>
      <c r="H74" s="3">
        <v>0</v>
      </c>
      <c r="I74" s="23">
        <v>0</v>
      </c>
      <c r="J74" s="21"/>
      <c r="K74" s="3">
        <v>0</v>
      </c>
      <c r="L74" s="3">
        <v>52150</v>
      </c>
      <c r="M74" s="3">
        <v>0</v>
      </c>
      <c r="N74" s="3">
        <v>0</v>
      </c>
      <c r="O74" s="3">
        <v>-52150</v>
      </c>
      <c r="P74" s="3">
        <v>8500</v>
      </c>
      <c r="Q74" s="3">
        <v>0</v>
      </c>
      <c r="R74" s="3">
        <v>0</v>
      </c>
      <c r="S74" s="3">
        <v>0</v>
      </c>
      <c r="T74" s="3">
        <v>155107</v>
      </c>
      <c r="U74" s="3">
        <v>0</v>
      </c>
      <c r="V74" s="3">
        <v>0</v>
      </c>
      <c r="W74" s="3">
        <v>0</v>
      </c>
      <c r="X74" s="3">
        <v>163607</v>
      </c>
    </row>
    <row r="75" spans="3:24" ht="15" x14ac:dyDescent="0.3">
      <c r="C75" s="1" t="s">
        <v>170</v>
      </c>
      <c r="D75" s="22" t="s">
        <v>171</v>
      </c>
      <c r="E75" s="20"/>
      <c r="F75" s="20"/>
      <c r="G75" s="21"/>
      <c r="H75" s="3">
        <v>0</v>
      </c>
      <c r="I75" s="23">
        <v>0</v>
      </c>
      <c r="J75" s="21"/>
      <c r="K75" s="3">
        <v>0</v>
      </c>
      <c r="L75" s="3">
        <v>78330</v>
      </c>
      <c r="M75" s="3">
        <v>0</v>
      </c>
      <c r="N75" s="3">
        <v>-78330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</row>
    <row r="76" spans="3:24" ht="15" x14ac:dyDescent="0.3">
      <c r="C76" s="1" t="s">
        <v>172</v>
      </c>
      <c r="D76" s="22" t="s">
        <v>173</v>
      </c>
      <c r="E76" s="20"/>
      <c r="F76" s="20"/>
      <c r="G76" s="21"/>
      <c r="H76" s="3">
        <v>0</v>
      </c>
      <c r="I76" s="23">
        <v>0</v>
      </c>
      <c r="J76" s="21"/>
      <c r="K76" s="3">
        <v>0</v>
      </c>
      <c r="L76" s="3">
        <v>29765</v>
      </c>
      <c r="M76" s="3">
        <v>0</v>
      </c>
      <c r="N76" s="3">
        <v>-29765</v>
      </c>
      <c r="O76" s="3">
        <v>0</v>
      </c>
      <c r="P76" s="3">
        <v>0</v>
      </c>
      <c r="Q76" s="3">
        <v>0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3">
        <v>0</v>
      </c>
      <c r="X76" s="3">
        <v>0</v>
      </c>
    </row>
    <row r="77" spans="3:24" ht="15" x14ac:dyDescent="0.3">
      <c r="C77" s="1" t="s">
        <v>174</v>
      </c>
      <c r="D77" s="22" t="s">
        <v>175</v>
      </c>
      <c r="E77" s="20"/>
      <c r="F77" s="20"/>
      <c r="G77" s="21"/>
      <c r="H77" s="3">
        <v>0</v>
      </c>
      <c r="I77" s="23">
        <v>0</v>
      </c>
      <c r="J77" s="21"/>
      <c r="K77" s="3">
        <v>0</v>
      </c>
      <c r="L77" s="3">
        <v>105783</v>
      </c>
      <c r="M77" s="3">
        <v>0</v>
      </c>
      <c r="N77" s="3">
        <v>0</v>
      </c>
      <c r="O77" s="3">
        <v>-105783</v>
      </c>
      <c r="P77" s="3">
        <v>0</v>
      </c>
      <c r="Q77" s="3">
        <v>0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  <c r="W77" s="3">
        <v>0</v>
      </c>
      <c r="X77" s="3">
        <v>0</v>
      </c>
    </row>
    <row r="78" spans="3:24" ht="15" x14ac:dyDescent="0.3">
      <c r="C78" s="1" t="s">
        <v>176</v>
      </c>
      <c r="D78" s="22" t="s">
        <v>177</v>
      </c>
      <c r="E78" s="20"/>
      <c r="F78" s="20"/>
      <c r="G78" s="21"/>
      <c r="H78" s="3">
        <v>0</v>
      </c>
      <c r="I78" s="23">
        <v>0</v>
      </c>
      <c r="J78" s="21"/>
      <c r="K78" s="3">
        <v>0</v>
      </c>
      <c r="L78" s="3">
        <v>38197</v>
      </c>
      <c r="M78" s="3">
        <v>0</v>
      </c>
      <c r="N78" s="3">
        <v>0</v>
      </c>
      <c r="O78" s="3">
        <v>-38197</v>
      </c>
      <c r="P78" s="3">
        <v>0</v>
      </c>
      <c r="Q78" s="3">
        <v>0</v>
      </c>
      <c r="R78" s="3">
        <v>0</v>
      </c>
      <c r="S78" s="3">
        <v>0</v>
      </c>
      <c r="T78" s="3">
        <v>0</v>
      </c>
      <c r="U78" s="3">
        <v>0</v>
      </c>
      <c r="V78" s="3">
        <v>0</v>
      </c>
      <c r="W78" s="3">
        <v>0</v>
      </c>
      <c r="X78" s="3">
        <v>0</v>
      </c>
    </row>
    <row r="79" spans="3:24" ht="15" x14ac:dyDescent="0.3">
      <c r="C79" s="1" t="s">
        <v>178</v>
      </c>
      <c r="D79" s="22" t="s">
        <v>179</v>
      </c>
      <c r="E79" s="20"/>
      <c r="F79" s="20"/>
      <c r="G79" s="21"/>
      <c r="H79" s="3">
        <v>0</v>
      </c>
      <c r="I79" s="23">
        <v>0</v>
      </c>
      <c r="J79" s="21"/>
      <c r="K79" s="3">
        <v>0</v>
      </c>
      <c r="L79" s="3">
        <v>83028</v>
      </c>
      <c r="M79" s="3">
        <v>0</v>
      </c>
      <c r="N79" s="3">
        <v>0</v>
      </c>
      <c r="O79" s="3">
        <v>-83028</v>
      </c>
      <c r="P79" s="3">
        <v>1389</v>
      </c>
      <c r="Q79" s="3">
        <v>0</v>
      </c>
      <c r="R79" s="3">
        <v>0</v>
      </c>
      <c r="S79" s="3">
        <v>0</v>
      </c>
      <c r="T79" s="3">
        <v>0</v>
      </c>
      <c r="U79" s="3">
        <v>0</v>
      </c>
      <c r="V79" s="3">
        <v>0</v>
      </c>
      <c r="W79" s="3">
        <v>0</v>
      </c>
      <c r="X79" s="3">
        <v>1389</v>
      </c>
    </row>
    <row r="80" spans="3:24" ht="15" x14ac:dyDescent="0.3">
      <c r="C80" s="1" t="s">
        <v>180</v>
      </c>
      <c r="D80" s="22" t="s">
        <v>181</v>
      </c>
      <c r="E80" s="20"/>
      <c r="F80" s="20"/>
      <c r="G80" s="21"/>
      <c r="H80" s="3">
        <v>0</v>
      </c>
      <c r="I80" s="23">
        <v>0</v>
      </c>
      <c r="J80" s="21"/>
      <c r="K80" s="3">
        <v>0</v>
      </c>
      <c r="L80" s="3">
        <v>474553</v>
      </c>
      <c r="M80" s="3">
        <v>0</v>
      </c>
      <c r="N80" s="3">
        <v>-474553</v>
      </c>
      <c r="O80" s="3">
        <v>0</v>
      </c>
      <c r="P80" s="3">
        <v>0</v>
      </c>
      <c r="Q80" s="3">
        <v>0</v>
      </c>
      <c r="R80" s="3">
        <v>0</v>
      </c>
      <c r="S80" s="3">
        <v>0</v>
      </c>
      <c r="T80" s="3">
        <v>0</v>
      </c>
      <c r="U80" s="3">
        <v>0</v>
      </c>
      <c r="V80" s="3">
        <v>0</v>
      </c>
      <c r="W80" s="3">
        <v>0</v>
      </c>
      <c r="X80" s="3">
        <v>0</v>
      </c>
    </row>
    <row r="81" spans="3:24" ht="15" x14ac:dyDescent="0.3">
      <c r="C81" s="1" t="s">
        <v>182</v>
      </c>
      <c r="D81" s="22" t="s">
        <v>183</v>
      </c>
      <c r="E81" s="20"/>
      <c r="F81" s="20"/>
      <c r="G81" s="21"/>
      <c r="H81" s="3">
        <v>0</v>
      </c>
      <c r="I81" s="23">
        <v>0</v>
      </c>
      <c r="J81" s="21"/>
      <c r="K81" s="3">
        <v>0</v>
      </c>
      <c r="L81" s="3">
        <v>185553</v>
      </c>
      <c r="M81" s="3">
        <v>0</v>
      </c>
      <c r="N81" s="3">
        <v>-185553</v>
      </c>
      <c r="O81" s="3">
        <v>0</v>
      </c>
      <c r="P81" s="3">
        <v>0</v>
      </c>
      <c r="Q81" s="3">
        <v>0</v>
      </c>
      <c r="R81" s="3">
        <v>0</v>
      </c>
      <c r="S81" s="3">
        <v>0</v>
      </c>
      <c r="T81" s="3">
        <v>0</v>
      </c>
      <c r="U81" s="3">
        <v>0</v>
      </c>
      <c r="V81" s="3">
        <v>51664</v>
      </c>
      <c r="W81" s="3">
        <v>0</v>
      </c>
      <c r="X81" s="3">
        <v>51664</v>
      </c>
    </row>
    <row r="82" spans="3:24" ht="15" x14ac:dyDescent="0.3">
      <c r="C82" s="1" t="s">
        <v>184</v>
      </c>
      <c r="D82" s="22" t="s">
        <v>185</v>
      </c>
      <c r="E82" s="20"/>
      <c r="F82" s="20"/>
      <c r="G82" s="21"/>
      <c r="H82" s="3">
        <v>0</v>
      </c>
      <c r="I82" s="23">
        <v>0</v>
      </c>
      <c r="J82" s="21"/>
      <c r="K82" s="3">
        <v>0</v>
      </c>
      <c r="L82" s="3">
        <v>9803</v>
      </c>
      <c r="M82" s="3">
        <v>0</v>
      </c>
      <c r="N82" s="3">
        <v>0</v>
      </c>
      <c r="O82" s="3">
        <v>-9803</v>
      </c>
      <c r="P82" s="3">
        <v>0</v>
      </c>
      <c r="Q82" s="3">
        <v>0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3">
        <v>0</v>
      </c>
    </row>
    <row r="83" spans="3:24" ht="15" x14ac:dyDescent="0.3">
      <c r="C83" s="1" t="s">
        <v>186</v>
      </c>
      <c r="D83" s="22" t="s">
        <v>187</v>
      </c>
      <c r="E83" s="20"/>
      <c r="F83" s="20"/>
      <c r="G83" s="21"/>
      <c r="H83" s="3">
        <v>0</v>
      </c>
      <c r="I83" s="23">
        <v>0</v>
      </c>
      <c r="J83" s="21"/>
      <c r="K83" s="3">
        <v>0</v>
      </c>
      <c r="L83" s="3">
        <v>53987</v>
      </c>
      <c r="M83" s="3">
        <v>0</v>
      </c>
      <c r="N83" s="3">
        <v>0</v>
      </c>
      <c r="O83" s="3">
        <v>-53987</v>
      </c>
      <c r="P83" s="3">
        <v>0</v>
      </c>
      <c r="Q83" s="3">
        <v>0</v>
      </c>
      <c r="R83" s="3">
        <v>0</v>
      </c>
      <c r="S83" s="3">
        <v>0</v>
      </c>
      <c r="T83" s="3">
        <v>0</v>
      </c>
      <c r="U83" s="3">
        <v>0</v>
      </c>
      <c r="V83" s="3">
        <v>0</v>
      </c>
      <c r="W83" s="3">
        <v>0</v>
      </c>
      <c r="X83" s="3">
        <v>0</v>
      </c>
    </row>
    <row r="84" spans="3:24" ht="15" x14ac:dyDescent="0.3">
      <c r="C84" s="1" t="s">
        <v>188</v>
      </c>
      <c r="D84" s="22" t="s">
        <v>189</v>
      </c>
      <c r="E84" s="20"/>
      <c r="F84" s="20"/>
      <c r="G84" s="21"/>
      <c r="H84" s="3">
        <v>0</v>
      </c>
      <c r="I84" s="23">
        <v>0</v>
      </c>
      <c r="J84" s="21"/>
      <c r="K84" s="3">
        <v>0</v>
      </c>
      <c r="L84" s="3">
        <v>14311</v>
      </c>
      <c r="M84" s="3">
        <v>0</v>
      </c>
      <c r="N84" s="3">
        <v>-14311</v>
      </c>
      <c r="O84" s="3">
        <v>0</v>
      </c>
      <c r="P84" s="3">
        <v>0</v>
      </c>
      <c r="Q84" s="3">
        <v>0</v>
      </c>
      <c r="R84" s="3">
        <v>0</v>
      </c>
      <c r="S84" s="3">
        <v>0</v>
      </c>
      <c r="T84" s="3">
        <v>0</v>
      </c>
      <c r="U84" s="3">
        <v>0</v>
      </c>
      <c r="V84" s="3">
        <v>0</v>
      </c>
      <c r="W84" s="3">
        <v>0</v>
      </c>
      <c r="X84" s="3">
        <v>0</v>
      </c>
    </row>
    <row r="85" spans="3:24" ht="15" x14ac:dyDescent="0.3">
      <c r="C85" s="1" t="s">
        <v>190</v>
      </c>
      <c r="D85" s="22" t="s">
        <v>191</v>
      </c>
      <c r="E85" s="20"/>
      <c r="F85" s="20"/>
      <c r="G85" s="21"/>
      <c r="H85" s="3">
        <v>0</v>
      </c>
      <c r="I85" s="23">
        <v>0</v>
      </c>
      <c r="J85" s="21"/>
      <c r="K85" s="3">
        <v>0</v>
      </c>
      <c r="L85" s="3">
        <v>143799</v>
      </c>
      <c r="M85" s="3">
        <v>0</v>
      </c>
      <c r="N85" s="3">
        <v>0</v>
      </c>
      <c r="O85" s="3">
        <v>-143799</v>
      </c>
      <c r="P85" s="3">
        <v>0</v>
      </c>
      <c r="Q85" s="3">
        <v>0</v>
      </c>
      <c r="R85" s="3">
        <v>0</v>
      </c>
      <c r="S85" s="3">
        <v>0</v>
      </c>
      <c r="T85" s="3">
        <v>0</v>
      </c>
      <c r="U85" s="3">
        <v>0</v>
      </c>
      <c r="V85" s="3">
        <v>0</v>
      </c>
      <c r="W85" s="3">
        <v>0</v>
      </c>
      <c r="X85" s="3">
        <v>0</v>
      </c>
    </row>
    <row r="86" spans="3:24" ht="15" x14ac:dyDescent="0.3">
      <c r="C86" s="1" t="s">
        <v>192</v>
      </c>
      <c r="D86" s="22" t="s">
        <v>193</v>
      </c>
      <c r="E86" s="20"/>
      <c r="F86" s="20"/>
      <c r="G86" s="21"/>
      <c r="H86" s="3">
        <v>0</v>
      </c>
      <c r="I86" s="23">
        <v>0</v>
      </c>
      <c r="J86" s="21"/>
      <c r="K86" s="3">
        <v>0</v>
      </c>
      <c r="L86" s="3">
        <v>5731850</v>
      </c>
      <c r="M86" s="3">
        <v>2356129</v>
      </c>
      <c r="N86" s="3">
        <v>-5731850</v>
      </c>
      <c r="O86" s="3">
        <v>-2356129</v>
      </c>
      <c r="P86" s="3">
        <v>2675</v>
      </c>
      <c r="Q86" s="3">
        <v>0</v>
      </c>
      <c r="R86" s="3">
        <v>0</v>
      </c>
      <c r="S86" s="3">
        <v>0</v>
      </c>
      <c r="T86" s="3">
        <v>0</v>
      </c>
      <c r="U86" s="3">
        <v>200518</v>
      </c>
      <c r="V86" s="3">
        <v>0</v>
      </c>
      <c r="W86" s="3">
        <v>0</v>
      </c>
      <c r="X86" s="3">
        <v>203193</v>
      </c>
    </row>
    <row r="87" spans="3:24" ht="15" x14ac:dyDescent="0.3">
      <c r="C87" s="1" t="s">
        <v>194</v>
      </c>
      <c r="D87" s="22" t="s">
        <v>195</v>
      </c>
      <c r="E87" s="20"/>
      <c r="F87" s="20"/>
      <c r="G87" s="21"/>
      <c r="H87" s="3">
        <v>0</v>
      </c>
      <c r="I87" s="23">
        <v>0</v>
      </c>
      <c r="J87" s="21"/>
      <c r="K87" s="3">
        <v>0</v>
      </c>
      <c r="L87" s="3">
        <v>347613</v>
      </c>
      <c r="M87" s="3">
        <v>0</v>
      </c>
      <c r="N87" s="3">
        <v>0</v>
      </c>
      <c r="O87" s="3">
        <v>-347613</v>
      </c>
      <c r="P87" s="3">
        <v>0</v>
      </c>
      <c r="Q87" s="3">
        <v>0</v>
      </c>
      <c r="R87" s="3">
        <v>0</v>
      </c>
      <c r="S87" s="3">
        <v>0</v>
      </c>
      <c r="T87" s="3">
        <v>0</v>
      </c>
      <c r="U87" s="3">
        <v>0</v>
      </c>
      <c r="V87" s="3">
        <v>0</v>
      </c>
      <c r="W87" s="3">
        <v>0</v>
      </c>
      <c r="X87" s="3">
        <v>0</v>
      </c>
    </row>
    <row r="88" spans="3:24" ht="15" x14ac:dyDescent="0.3">
      <c r="C88" s="1" t="s">
        <v>196</v>
      </c>
      <c r="D88" s="22" t="s">
        <v>197</v>
      </c>
      <c r="E88" s="20"/>
      <c r="F88" s="20"/>
      <c r="G88" s="21"/>
      <c r="H88" s="3">
        <v>0</v>
      </c>
      <c r="I88" s="23">
        <v>0</v>
      </c>
      <c r="J88" s="21"/>
      <c r="K88" s="3">
        <v>0</v>
      </c>
      <c r="L88" s="3">
        <v>49260</v>
      </c>
      <c r="M88" s="3">
        <v>0</v>
      </c>
      <c r="N88" s="3">
        <v>0</v>
      </c>
      <c r="O88" s="3">
        <v>-49260</v>
      </c>
      <c r="P88" s="3">
        <v>1000</v>
      </c>
      <c r="Q88" s="3">
        <v>0</v>
      </c>
      <c r="R88" s="3">
        <v>4572081</v>
      </c>
      <c r="S88" s="3">
        <v>0</v>
      </c>
      <c r="T88" s="3">
        <v>0</v>
      </c>
      <c r="U88" s="3">
        <v>0</v>
      </c>
      <c r="V88" s="3">
        <v>0</v>
      </c>
      <c r="W88" s="3">
        <v>0</v>
      </c>
      <c r="X88" s="3">
        <v>4573081</v>
      </c>
    </row>
    <row r="89" spans="3:24" ht="15" x14ac:dyDescent="0.3">
      <c r="C89" s="1" t="s">
        <v>198</v>
      </c>
      <c r="D89" s="22" t="s">
        <v>199</v>
      </c>
      <c r="E89" s="20"/>
      <c r="F89" s="20"/>
      <c r="G89" s="21"/>
      <c r="H89" s="3">
        <v>0</v>
      </c>
      <c r="I89" s="23">
        <v>0</v>
      </c>
      <c r="J89" s="21"/>
      <c r="K89" s="3">
        <v>0</v>
      </c>
      <c r="L89" s="3">
        <v>1366111</v>
      </c>
      <c r="M89" s="3">
        <v>0</v>
      </c>
      <c r="N89" s="3">
        <v>-1366111</v>
      </c>
      <c r="O89" s="3">
        <v>0</v>
      </c>
      <c r="P89" s="3">
        <v>1000</v>
      </c>
      <c r="Q89" s="3">
        <v>0</v>
      </c>
      <c r="R89" s="3">
        <v>0</v>
      </c>
      <c r="S89" s="3">
        <v>0</v>
      </c>
      <c r="T89" s="3">
        <v>0</v>
      </c>
      <c r="U89" s="3">
        <v>0</v>
      </c>
      <c r="V89" s="3">
        <v>0</v>
      </c>
      <c r="W89" s="3">
        <v>0</v>
      </c>
      <c r="X89" s="3">
        <v>1000</v>
      </c>
    </row>
    <row r="90" spans="3:24" ht="15" x14ac:dyDescent="0.3">
      <c r="C90" s="1" t="s">
        <v>200</v>
      </c>
      <c r="D90" s="22" t="s">
        <v>201</v>
      </c>
      <c r="E90" s="20"/>
      <c r="F90" s="20"/>
      <c r="G90" s="21"/>
      <c r="H90" s="3">
        <v>0</v>
      </c>
      <c r="I90" s="23">
        <v>6250000</v>
      </c>
      <c r="J90" s="21"/>
      <c r="K90" s="3">
        <v>0</v>
      </c>
      <c r="L90" s="3">
        <v>2269996</v>
      </c>
      <c r="M90" s="3">
        <v>0</v>
      </c>
      <c r="N90" s="3">
        <v>-2269996</v>
      </c>
      <c r="O90" s="3">
        <v>0</v>
      </c>
      <c r="P90" s="3">
        <v>0</v>
      </c>
      <c r="Q90" s="3">
        <v>0</v>
      </c>
      <c r="R90" s="3">
        <v>0</v>
      </c>
      <c r="S90" s="3">
        <v>0</v>
      </c>
      <c r="T90" s="3">
        <v>0</v>
      </c>
      <c r="U90" s="3">
        <v>0</v>
      </c>
      <c r="V90" s="3">
        <v>0</v>
      </c>
      <c r="W90" s="3">
        <v>0</v>
      </c>
      <c r="X90" s="3">
        <v>6250000</v>
      </c>
    </row>
    <row r="91" spans="3:24" ht="15" x14ac:dyDescent="0.3">
      <c r="C91" s="1" t="s">
        <v>202</v>
      </c>
      <c r="D91" s="22" t="s">
        <v>203</v>
      </c>
      <c r="E91" s="20"/>
      <c r="F91" s="20"/>
      <c r="G91" s="21"/>
      <c r="H91" s="3">
        <v>0</v>
      </c>
      <c r="I91" s="23">
        <v>0</v>
      </c>
      <c r="J91" s="21"/>
      <c r="K91" s="3">
        <v>0</v>
      </c>
      <c r="L91" s="3">
        <v>285044</v>
      </c>
      <c r="M91" s="3">
        <v>0</v>
      </c>
      <c r="N91" s="3">
        <v>-285044</v>
      </c>
      <c r="O91" s="3">
        <v>0</v>
      </c>
      <c r="P91" s="3">
        <v>0</v>
      </c>
      <c r="Q91" s="3">
        <v>0</v>
      </c>
      <c r="R91" s="3">
        <v>0</v>
      </c>
      <c r="S91" s="3">
        <v>0</v>
      </c>
      <c r="T91" s="3">
        <v>0</v>
      </c>
      <c r="U91" s="3">
        <v>0</v>
      </c>
      <c r="V91" s="3">
        <v>0</v>
      </c>
      <c r="W91" s="3">
        <v>0</v>
      </c>
      <c r="X91" s="3">
        <v>0</v>
      </c>
    </row>
    <row r="92" spans="3:24" ht="15" x14ac:dyDescent="0.3">
      <c r="C92" s="1" t="s">
        <v>204</v>
      </c>
      <c r="D92" s="22" t="s">
        <v>205</v>
      </c>
      <c r="E92" s="20"/>
      <c r="F92" s="20"/>
      <c r="G92" s="21"/>
      <c r="H92" s="3">
        <v>0</v>
      </c>
      <c r="I92" s="23">
        <v>0</v>
      </c>
      <c r="J92" s="21"/>
      <c r="K92" s="3">
        <v>0</v>
      </c>
      <c r="L92" s="3">
        <v>67246</v>
      </c>
      <c r="M92" s="3">
        <v>0</v>
      </c>
      <c r="N92" s="3">
        <v>0</v>
      </c>
      <c r="O92" s="3">
        <v>-67246</v>
      </c>
      <c r="P92" s="3">
        <v>0</v>
      </c>
      <c r="Q92" s="3">
        <v>0</v>
      </c>
      <c r="R92" s="3">
        <v>0</v>
      </c>
      <c r="S92" s="3">
        <v>0</v>
      </c>
      <c r="T92" s="3">
        <v>0</v>
      </c>
      <c r="U92" s="3">
        <v>0</v>
      </c>
      <c r="V92" s="3">
        <v>0</v>
      </c>
      <c r="W92" s="3">
        <v>0</v>
      </c>
      <c r="X92" s="3">
        <v>0</v>
      </c>
    </row>
    <row r="93" spans="3:24" ht="15" x14ac:dyDescent="0.3">
      <c r="C93" s="1" t="s">
        <v>206</v>
      </c>
      <c r="D93" s="22" t="s">
        <v>207</v>
      </c>
      <c r="E93" s="20"/>
      <c r="F93" s="20"/>
      <c r="G93" s="21"/>
      <c r="H93" s="3">
        <v>0</v>
      </c>
      <c r="I93" s="23">
        <v>0</v>
      </c>
      <c r="J93" s="21"/>
      <c r="K93" s="3">
        <v>0</v>
      </c>
      <c r="L93" s="3">
        <v>50865</v>
      </c>
      <c r="M93" s="3">
        <v>0</v>
      </c>
      <c r="N93" s="3">
        <v>-50865</v>
      </c>
      <c r="O93" s="3">
        <v>0</v>
      </c>
      <c r="P93" s="3">
        <v>14671</v>
      </c>
      <c r="Q93" s="3">
        <v>0</v>
      </c>
      <c r="R93" s="3">
        <v>0</v>
      </c>
      <c r="S93" s="3">
        <v>0</v>
      </c>
      <c r="T93" s="3">
        <v>0</v>
      </c>
      <c r="U93" s="3">
        <v>0</v>
      </c>
      <c r="V93" s="3">
        <v>0</v>
      </c>
      <c r="W93" s="3">
        <v>0</v>
      </c>
      <c r="X93" s="3">
        <v>14671</v>
      </c>
    </row>
    <row r="94" spans="3:24" ht="15" x14ac:dyDescent="0.3">
      <c r="C94" s="1" t="s">
        <v>208</v>
      </c>
      <c r="D94" s="22" t="s">
        <v>209</v>
      </c>
      <c r="E94" s="20"/>
      <c r="F94" s="20"/>
      <c r="G94" s="21"/>
      <c r="H94" s="3">
        <v>0</v>
      </c>
      <c r="I94" s="23">
        <v>0</v>
      </c>
      <c r="J94" s="21"/>
      <c r="K94" s="3">
        <v>0</v>
      </c>
      <c r="L94" s="3">
        <v>0</v>
      </c>
      <c r="M94" s="3">
        <v>0</v>
      </c>
      <c r="N94" s="3">
        <v>0</v>
      </c>
      <c r="O94" s="3">
        <v>0</v>
      </c>
      <c r="P94" s="3">
        <v>0</v>
      </c>
      <c r="Q94" s="3">
        <v>300000</v>
      </c>
      <c r="R94" s="3">
        <v>0</v>
      </c>
      <c r="S94" s="3">
        <v>0</v>
      </c>
      <c r="T94" s="3">
        <v>0</v>
      </c>
      <c r="U94" s="3">
        <v>0</v>
      </c>
      <c r="V94" s="3">
        <v>0</v>
      </c>
      <c r="W94" s="3">
        <v>0</v>
      </c>
      <c r="X94" s="3">
        <v>300000</v>
      </c>
    </row>
    <row r="95" spans="3:24" ht="15" x14ac:dyDescent="0.3">
      <c r="C95" s="1" t="s">
        <v>210</v>
      </c>
      <c r="D95" s="22" t="s">
        <v>211</v>
      </c>
      <c r="E95" s="20"/>
      <c r="F95" s="20"/>
      <c r="G95" s="21"/>
      <c r="H95" s="3">
        <v>0</v>
      </c>
      <c r="I95" s="23">
        <v>0</v>
      </c>
      <c r="J95" s="21"/>
      <c r="K95" s="3">
        <v>0</v>
      </c>
      <c r="L95" s="3">
        <v>0</v>
      </c>
      <c r="M95" s="3">
        <v>0</v>
      </c>
      <c r="N95" s="3">
        <v>0</v>
      </c>
      <c r="O95" s="3">
        <v>0</v>
      </c>
      <c r="P95" s="3">
        <v>0</v>
      </c>
      <c r="Q95" s="3">
        <v>0</v>
      </c>
      <c r="R95" s="3">
        <v>0</v>
      </c>
      <c r="S95" s="3">
        <v>0</v>
      </c>
      <c r="T95" s="3">
        <v>-550000</v>
      </c>
      <c r="U95" s="3">
        <v>0</v>
      </c>
      <c r="V95" s="3">
        <v>0</v>
      </c>
      <c r="W95" s="3">
        <v>0</v>
      </c>
      <c r="X95" s="3">
        <v>-550000</v>
      </c>
    </row>
    <row r="96" spans="3:24" ht="15" x14ac:dyDescent="0.3">
      <c r="C96" s="1" t="s">
        <v>212</v>
      </c>
      <c r="D96" s="22" t="s">
        <v>213</v>
      </c>
      <c r="E96" s="20"/>
      <c r="F96" s="20"/>
      <c r="G96" s="21"/>
      <c r="H96" s="3">
        <v>0</v>
      </c>
      <c r="I96" s="23">
        <v>0</v>
      </c>
      <c r="J96" s="21"/>
      <c r="K96" s="3">
        <v>0</v>
      </c>
      <c r="L96" s="3">
        <v>0</v>
      </c>
      <c r="M96" s="3">
        <v>50553</v>
      </c>
      <c r="N96" s="3">
        <v>-50553</v>
      </c>
      <c r="O96" s="3">
        <v>0</v>
      </c>
      <c r="P96" s="3">
        <v>0</v>
      </c>
      <c r="Q96" s="3">
        <v>0</v>
      </c>
      <c r="R96" s="3">
        <v>0</v>
      </c>
      <c r="S96" s="3">
        <v>0</v>
      </c>
      <c r="T96" s="3">
        <v>0</v>
      </c>
      <c r="U96" s="3">
        <v>0</v>
      </c>
      <c r="V96" s="3">
        <v>0</v>
      </c>
      <c r="W96" s="3">
        <v>0</v>
      </c>
      <c r="X96" s="3">
        <v>0</v>
      </c>
    </row>
    <row r="97" spans="3:24" ht="15" x14ac:dyDescent="0.3">
      <c r="C97" s="1" t="s">
        <v>214</v>
      </c>
      <c r="D97" s="22" t="s">
        <v>215</v>
      </c>
      <c r="E97" s="20"/>
      <c r="F97" s="20"/>
      <c r="G97" s="21"/>
      <c r="H97" s="3">
        <v>0</v>
      </c>
      <c r="I97" s="23">
        <v>0</v>
      </c>
      <c r="J97" s="21"/>
      <c r="K97" s="3">
        <v>0</v>
      </c>
      <c r="L97" s="3">
        <v>4238244</v>
      </c>
      <c r="M97" s="3">
        <v>0</v>
      </c>
      <c r="N97" s="3">
        <v>-4162372</v>
      </c>
      <c r="O97" s="3">
        <v>-75871</v>
      </c>
      <c r="P97" s="3">
        <v>465000</v>
      </c>
      <c r="Q97" s="3">
        <v>0</v>
      </c>
      <c r="R97" s="3">
        <v>0</v>
      </c>
      <c r="S97" s="3">
        <v>0</v>
      </c>
      <c r="T97" s="3">
        <v>0</v>
      </c>
      <c r="U97" s="3">
        <v>0</v>
      </c>
      <c r="V97" s="3">
        <v>0</v>
      </c>
      <c r="W97" s="3">
        <v>0</v>
      </c>
      <c r="X97" s="3">
        <v>465001</v>
      </c>
    </row>
    <row r="98" spans="3:24" ht="15" x14ac:dyDescent="0.3">
      <c r="C98" s="1" t="s">
        <v>216</v>
      </c>
      <c r="D98" s="22" t="s">
        <v>217</v>
      </c>
      <c r="E98" s="20"/>
      <c r="F98" s="20"/>
      <c r="G98" s="21"/>
      <c r="H98" s="3">
        <v>0</v>
      </c>
      <c r="I98" s="23">
        <v>0</v>
      </c>
      <c r="J98" s="21"/>
      <c r="K98" s="3">
        <v>0</v>
      </c>
      <c r="L98" s="3">
        <v>-364007</v>
      </c>
      <c r="M98" s="3">
        <v>0</v>
      </c>
      <c r="N98" s="3">
        <v>364007</v>
      </c>
      <c r="O98" s="3">
        <v>0</v>
      </c>
      <c r="P98" s="3">
        <v>0</v>
      </c>
      <c r="Q98" s="3">
        <v>0</v>
      </c>
      <c r="R98" s="3">
        <v>0</v>
      </c>
      <c r="S98" s="3">
        <v>87085</v>
      </c>
      <c r="T98" s="3">
        <v>0</v>
      </c>
      <c r="U98" s="3">
        <v>0</v>
      </c>
      <c r="V98" s="3">
        <v>0</v>
      </c>
      <c r="W98" s="3">
        <v>0</v>
      </c>
      <c r="X98" s="3">
        <v>87085</v>
      </c>
    </row>
    <row r="99" spans="3:24" ht="15" x14ac:dyDescent="0.3">
      <c r="C99" s="1" t="s">
        <v>218</v>
      </c>
      <c r="D99" s="22" t="s">
        <v>219</v>
      </c>
      <c r="E99" s="20"/>
      <c r="F99" s="20"/>
      <c r="G99" s="21"/>
      <c r="H99" s="3">
        <v>0</v>
      </c>
      <c r="I99" s="23">
        <v>0</v>
      </c>
      <c r="J99" s="21"/>
      <c r="K99" s="3">
        <v>0</v>
      </c>
      <c r="L99" s="3">
        <v>51103</v>
      </c>
      <c r="M99" s="3">
        <v>0</v>
      </c>
      <c r="N99" s="3">
        <v>-51103</v>
      </c>
      <c r="O99" s="3">
        <v>0</v>
      </c>
      <c r="P99" s="3">
        <v>0</v>
      </c>
      <c r="Q99" s="3">
        <v>0</v>
      </c>
      <c r="R99" s="3">
        <v>0</v>
      </c>
      <c r="S99" s="3">
        <v>0</v>
      </c>
      <c r="T99" s="3">
        <v>0</v>
      </c>
      <c r="U99" s="3">
        <v>0</v>
      </c>
      <c r="V99" s="3">
        <v>0</v>
      </c>
      <c r="W99" s="3">
        <v>0</v>
      </c>
      <c r="X99" s="3">
        <v>0</v>
      </c>
    </row>
    <row r="100" spans="3:24" ht="15" x14ac:dyDescent="0.3">
      <c r="C100" s="1" t="s">
        <v>220</v>
      </c>
      <c r="D100" s="22" t="s">
        <v>221</v>
      </c>
      <c r="E100" s="20"/>
      <c r="F100" s="20"/>
      <c r="G100" s="21"/>
      <c r="H100" s="3">
        <v>0</v>
      </c>
      <c r="I100" s="23">
        <v>0</v>
      </c>
      <c r="J100" s="21"/>
      <c r="K100" s="3">
        <v>0</v>
      </c>
      <c r="L100" s="3">
        <v>826905</v>
      </c>
      <c r="M100" s="3">
        <v>0</v>
      </c>
      <c r="N100" s="3">
        <v>-826905</v>
      </c>
      <c r="O100" s="3">
        <v>0</v>
      </c>
      <c r="P100" s="3">
        <v>0</v>
      </c>
      <c r="Q100" s="3">
        <v>0</v>
      </c>
      <c r="R100" s="3">
        <v>0</v>
      </c>
      <c r="S100" s="3">
        <v>0</v>
      </c>
      <c r="T100" s="3">
        <v>0</v>
      </c>
      <c r="U100" s="3">
        <v>0</v>
      </c>
      <c r="V100" s="3">
        <v>0</v>
      </c>
      <c r="W100" s="3">
        <v>0</v>
      </c>
      <c r="X100" s="3">
        <v>0</v>
      </c>
    </row>
    <row r="101" spans="3:24" ht="15" x14ac:dyDescent="0.3">
      <c r="C101" s="1" t="s">
        <v>222</v>
      </c>
      <c r="D101" s="22" t="s">
        <v>223</v>
      </c>
      <c r="E101" s="20"/>
      <c r="F101" s="20"/>
      <c r="G101" s="21"/>
      <c r="H101" s="3">
        <v>0</v>
      </c>
      <c r="I101" s="23">
        <v>0</v>
      </c>
      <c r="J101" s="21"/>
      <c r="K101" s="3">
        <v>0</v>
      </c>
      <c r="L101" s="3">
        <v>830162</v>
      </c>
      <c r="M101" s="3">
        <v>0</v>
      </c>
      <c r="N101" s="3">
        <v>-830162</v>
      </c>
      <c r="O101" s="3">
        <v>0</v>
      </c>
      <c r="P101" s="3">
        <v>0</v>
      </c>
      <c r="Q101" s="3">
        <v>0</v>
      </c>
      <c r="R101" s="3">
        <v>0</v>
      </c>
      <c r="S101" s="3">
        <v>0</v>
      </c>
      <c r="T101" s="3">
        <v>0</v>
      </c>
      <c r="U101" s="3">
        <v>0</v>
      </c>
      <c r="V101" s="3">
        <v>0</v>
      </c>
      <c r="W101" s="3">
        <v>0</v>
      </c>
      <c r="X101" s="3">
        <v>0</v>
      </c>
    </row>
    <row r="102" spans="3:24" ht="15" x14ac:dyDescent="0.3">
      <c r="C102" s="1" t="s">
        <v>224</v>
      </c>
      <c r="D102" s="22" t="s">
        <v>225</v>
      </c>
      <c r="E102" s="20"/>
      <c r="F102" s="20"/>
      <c r="G102" s="21"/>
      <c r="H102" s="3">
        <v>0</v>
      </c>
      <c r="I102" s="23">
        <v>0</v>
      </c>
      <c r="J102" s="21"/>
      <c r="K102" s="3">
        <v>0</v>
      </c>
      <c r="L102" s="3">
        <v>357020</v>
      </c>
      <c r="M102" s="3">
        <v>0</v>
      </c>
      <c r="N102" s="3">
        <v>0</v>
      </c>
      <c r="O102" s="3">
        <v>-357020</v>
      </c>
      <c r="P102" s="3">
        <v>0</v>
      </c>
      <c r="Q102" s="3">
        <v>0</v>
      </c>
      <c r="R102" s="3">
        <v>0</v>
      </c>
      <c r="S102" s="3">
        <v>0</v>
      </c>
      <c r="T102" s="3">
        <v>0</v>
      </c>
      <c r="U102" s="3">
        <v>0</v>
      </c>
      <c r="V102" s="3">
        <v>0</v>
      </c>
      <c r="W102" s="3">
        <v>0</v>
      </c>
      <c r="X102" s="3">
        <v>0</v>
      </c>
    </row>
    <row r="103" spans="3:24" ht="15" x14ac:dyDescent="0.3">
      <c r="C103" s="1" t="s">
        <v>226</v>
      </c>
      <c r="D103" s="22" t="s">
        <v>227</v>
      </c>
      <c r="E103" s="20"/>
      <c r="F103" s="20"/>
      <c r="G103" s="21"/>
      <c r="H103" s="3">
        <v>0</v>
      </c>
      <c r="I103" s="23">
        <v>0</v>
      </c>
      <c r="J103" s="21"/>
      <c r="K103" s="3">
        <v>0</v>
      </c>
      <c r="L103" s="3">
        <v>262056</v>
      </c>
      <c r="M103" s="3">
        <v>0</v>
      </c>
      <c r="N103" s="3">
        <v>0</v>
      </c>
      <c r="O103" s="3">
        <v>-262056</v>
      </c>
      <c r="P103" s="3">
        <v>0</v>
      </c>
      <c r="Q103" s="3">
        <v>0</v>
      </c>
      <c r="R103" s="3">
        <v>26640</v>
      </c>
      <c r="S103" s="3">
        <v>0</v>
      </c>
      <c r="T103" s="3">
        <v>0</v>
      </c>
      <c r="U103" s="3">
        <v>0</v>
      </c>
      <c r="V103" s="3">
        <v>0</v>
      </c>
      <c r="W103" s="3">
        <v>0</v>
      </c>
      <c r="X103" s="3">
        <v>26640</v>
      </c>
    </row>
    <row r="104" spans="3:24" ht="15" x14ac:dyDescent="0.3">
      <c r="C104" s="1" t="s">
        <v>228</v>
      </c>
      <c r="D104" s="22" t="s">
        <v>229</v>
      </c>
      <c r="E104" s="20"/>
      <c r="F104" s="20"/>
      <c r="G104" s="21"/>
      <c r="H104" s="3">
        <v>0</v>
      </c>
      <c r="I104" s="23">
        <v>0</v>
      </c>
      <c r="J104" s="21"/>
      <c r="K104" s="3">
        <v>0</v>
      </c>
      <c r="L104" s="3">
        <v>126564</v>
      </c>
      <c r="M104" s="3">
        <v>0</v>
      </c>
      <c r="N104" s="3">
        <v>-126564</v>
      </c>
      <c r="O104" s="3">
        <v>0</v>
      </c>
      <c r="P104" s="3">
        <v>0</v>
      </c>
      <c r="Q104" s="3">
        <v>0</v>
      </c>
      <c r="R104" s="3">
        <v>0</v>
      </c>
      <c r="S104" s="3">
        <v>0</v>
      </c>
      <c r="T104" s="3">
        <v>0</v>
      </c>
      <c r="U104" s="3">
        <v>0</v>
      </c>
      <c r="V104" s="3">
        <v>0</v>
      </c>
      <c r="W104" s="3">
        <v>0</v>
      </c>
      <c r="X104" s="3">
        <v>0</v>
      </c>
    </row>
    <row r="105" spans="3:24" ht="15" x14ac:dyDescent="0.3">
      <c r="C105" s="1" t="s">
        <v>230</v>
      </c>
      <c r="D105" s="22" t="s">
        <v>231</v>
      </c>
      <c r="E105" s="20"/>
      <c r="F105" s="20"/>
      <c r="G105" s="21"/>
      <c r="H105" s="3">
        <v>0</v>
      </c>
      <c r="I105" s="23">
        <v>0</v>
      </c>
      <c r="J105" s="21"/>
      <c r="K105" s="3">
        <v>0</v>
      </c>
      <c r="L105" s="3">
        <v>813478</v>
      </c>
      <c r="M105" s="3">
        <v>0</v>
      </c>
      <c r="N105" s="3">
        <v>-701261</v>
      </c>
      <c r="O105" s="3">
        <v>-112216</v>
      </c>
      <c r="P105" s="3">
        <v>0</v>
      </c>
      <c r="Q105" s="3">
        <v>0</v>
      </c>
      <c r="R105" s="3">
        <v>0</v>
      </c>
      <c r="S105" s="3">
        <v>0</v>
      </c>
      <c r="T105" s="3">
        <v>0</v>
      </c>
      <c r="U105" s="3">
        <v>0</v>
      </c>
      <c r="V105" s="3">
        <v>0</v>
      </c>
      <c r="W105" s="3">
        <v>0</v>
      </c>
      <c r="X105" s="3">
        <v>1</v>
      </c>
    </row>
    <row r="106" spans="3:24" ht="15" x14ac:dyDescent="0.3">
      <c r="C106" s="1" t="s">
        <v>232</v>
      </c>
      <c r="D106" s="22" t="s">
        <v>233</v>
      </c>
      <c r="E106" s="20"/>
      <c r="F106" s="20"/>
      <c r="G106" s="21"/>
      <c r="H106" s="3">
        <v>0</v>
      </c>
      <c r="I106" s="23">
        <v>0</v>
      </c>
      <c r="J106" s="21"/>
      <c r="K106" s="3">
        <v>0</v>
      </c>
      <c r="L106" s="3">
        <v>108666</v>
      </c>
      <c r="M106" s="3">
        <v>0</v>
      </c>
      <c r="N106" s="3">
        <v>0</v>
      </c>
      <c r="O106" s="3">
        <v>-108666</v>
      </c>
      <c r="P106" s="3">
        <v>500</v>
      </c>
      <c r="Q106" s="3">
        <v>0</v>
      </c>
      <c r="R106" s="3">
        <v>0</v>
      </c>
      <c r="S106" s="3">
        <v>0</v>
      </c>
      <c r="T106" s="3">
        <v>0</v>
      </c>
      <c r="U106" s="3">
        <v>0</v>
      </c>
      <c r="V106" s="3">
        <v>0</v>
      </c>
      <c r="W106" s="3">
        <v>0</v>
      </c>
      <c r="X106" s="3">
        <v>500</v>
      </c>
    </row>
    <row r="107" spans="3:24" ht="15" x14ac:dyDescent="0.3">
      <c r="C107" s="1" t="s">
        <v>234</v>
      </c>
      <c r="D107" s="22" t="s">
        <v>235</v>
      </c>
      <c r="E107" s="20"/>
      <c r="F107" s="20"/>
      <c r="G107" s="21"/>
      <c r="H107" s="3">
        <v>0</v>
      </c>
      <c r="I107" s="23">
        <v>0</v>
      </c>
      <c r="J107" s="21"/>
      <c r="K107" s="3">
        <v>0</v>
      </c>
      <c r="L107" s="3">
        <v>506233</v>
      </c>
      <c r="M107" s="3">
        <v>0</v>
      </c>
      <c r="N107" s="3">
        <v>-506233</v>
      </c>
      <c r="O107" s="3">
        <v>0</v>
      </c>
      <c r="P107" s="3">
        <v>0</v>
      </c>
      <c r="Q107" s="3">
        <v>0</v>
      </c>
      <c r="R107" s="3">
        <v>0</v>
      </c>
      <c r="S107" s="3">
        <v>0</v>
      </c>
      <c r="T107" s="3">
        <v>0</v>
      </c>
      <c r="U107" s="3">
        <v>0</v>
      </c>
      <c r="V107" s="3">
        <v>0</v>
      </c>
      <c r="W107" s="3">
        <v>0</v>
      </c>
      <c r="X107" s="3">
        <v>0</v>
      </c>
    </row>
    <row r="108" spans="3:24" ht="15" x14ac:dyDescent="0.3">
      <c r="C108" s="1" t="s">
        <v>236</v>
      </c>
      <c r="D108" s="22" t="s">
        <v>237</v>
      </c>
      <c r="E108" s="20"/>
      <c r="F108" s="20"/>
      <c r="G108" s="21"/>
      <c r="H108" s="3">
        <v>0</v>
      </c>
      <c r="I108" s="23">
        <v>0</v>
      </c>
      <c r="J108" s="21"/>
      <c r="K108" s="3">
        <v>0</v>
      </c>
      <c r="L108" s="3">
        <v>84072</v>
      </c>
      <c r="M108" s="3">
        <v>0</v>
      </c>
      <c r="N108" s="3">
        <v>-84072</v>
      </c>
      <c r="O108" s="3">
        <v>0</v>
      </c>
      <c r="P108" s="3">
        <v>0</v>
      </c>
      <c r="Q108" s="3">
        <v>0</v>
      </c>
      <c r="R108" s="3">
        <v>0</v>
      </c>
      <c r="S108" s="3">
        <v>0</v>
      </c>
      <c r="T108" s="3">
        <v>0</v>
      </c>
      <c r="U108" s="3">
        <v>0</v>
      </c>
      <c r="V108" s="3">
        <v>0</v>
      </c>
      <c r="W108" s="3">
        <v>0</v>
      </c>
      <c r="X108" s="3">
        <v>0</v>
      </c>
    </row>
    <row r="109" spans="3:24" ht="15" x14ac:dyDescent="0.3">
      <c r="C109" s="1" t="s">
        <v>238</v>
      </c>
      <c r="D109" s="22" t="s">
        <v>239</v>
      </c>
      <c r="E109" s="20"/>
      <c r="F109" s="20"/>
      <c r="G109" s="21"/>
      <c r="H109" s="3">
        <v>0</v>
      </c>
      <c r="I109" s="23">
        <v>0</v>
      </c>
      <c r="J109" s="21"/>
      <c r="K109" s="3">
        <v>0</v>
      </c>
      <c r="L109" s="3">
        <v>53433</v>
      </c>
      <c r="M109" s="3">
        <v>0</v>
      </c>
      <c r="N109" s="3">
        <v>0</v>
      </c>
      <c r="O109" s="3">
        <v>-53433</v>
      </c>
      <c r="P109" s="3">
        <v>0</v>
      </c>
      <c r="Q109" s="3">
        <v>0</v>
      </c>
      <c r="R109" s="3">
        <v>0</v>
      </c>
      <c r="S109" s="3">
        <v>0</v>
      </c>
      <c r="T109" s="3">
        <v>0</v>
      </c>
      <c r="U109" s="3">
        <v>0</v>
      </c>
      <c r="V109" s="3">
        <v>0</v>
      </c>
      <c r="W109" s="3">
        <v>0</v>
      </c>
      <c r="X109" s="3">
        <v>0</v>
      </c>
    </row>
    <row r="110" spans="3:24" ht="15" x14ac:dyDescent="0.3">
      <c r="C110" s="1" t="s">
        <v>240</v>
      </c>
      <c r="D110" s="22" t="s">
        <v>241</v>
      </c>
      <c r="E110" s="20"/>
      <c r="F110" s="20"/>
      <c r="G110" s="21"/>
      <c r="H110" s="3">
        <v>0</v>
      </c>
      <c r="I110" s="23">
        <v>0</v>
      </c>
      <c r="J110" s="21"/>
      <c r="K110" s="3">
        <v>0</v>
      </c>
      <c r="L110" s="3">
        <v>0</v>
      </c>
      <c r="M110" s="3">
        <v>0</v>
      </c>
      <c r="N110" s="3">
        <v>0</v>
      </c>
      <c r="O110" s="3">
        <v>0</v>
      </c>
      <c r="P110" s="3">
        <v>0</v>
      </c>
      <c r="Q110" s="3">
        <v>300000</v>
      </c>
      <c r="R110" s="3">
        <v>0</v>
      </c>
      <c r="S110" s="3">
        <v>0</v>
      </c>
      <c r="T110" s="3">
        <v>0</v>
      </c>
      <c r="U110" s="3">
        <v>0</v>
      </c>
      <c r="V110" s="3">
        <v>0</v>
      </c>
      <c r="W110" s="3">
        <v>0</v>
      </c>
      <c r="X110" s="3">
        <v>300000</v>
      </c>
    </row>
    <row r="111" spans="3:24" ht="15" x14ac:dyDescent="0.3">
      <c r="C111" s="1" t="s">
        <v>242</v>
      </c>
      <c r="D111" s="22" t="s">
        <v>243</v>
      </c>
      <c r="E111" s="20"/>
      <c r="F111" s="20"/>
      <c r="G111" s="21"/>
      <c r="H111" s="3">
        <v>0</v>
      </c>
      <c r="I111" s="23">
        <v>0</v>
      </c>
      <c r="J111" s="21"/>
      <c r="K111" s="3">
        <v>0</v>
      </c>
      <c r="L111" s="3">
        <v>0</v>
      </c>
      <c r="M111" s="3">
        <v>0</v>
      </c>
      <c r="N111" s="3">
        <v>0</v>
      </c>
      <c r="O111" s="3">
        <v>0</v>
      </c>
      <c r="P111" s="3">
        <v>0</v>
      </c>
      <c r="Q111" s="3">
        <v>0</v>
      </c>
      <c r="R111" s="3">
        <v>0</v>
      </c>
      <c r="S111" s="3">
        <v>0</v>
      </c>
      <c r="T111" s="3">
        <v>0</v>
      </c>
      <c r="U111" s="3">
        <v>196678</v>
      </c>
      <c r="V111" s="3">
        <v>0</v>
      </c>
      <c r="W111" s="3">
        <v>1461579</v>
      </c>
      <c r="X111" s="3">
        <v>1658257</v>
      </c>
    </row>
    <row r="112" spans="3:24" ht="15" x14ac:dyDescent="0.3">
      <c r="C112" s="1" t="s">
        <v>244</v>
      </c>
      <c r="D112" s="22" t="s">
        <v>245</v>
      </c>
      <c r="E112" s="20"/>
      <c r="F112" s="20"/>
      <c r="G112" s="21"/>
      <c r="H112" s="3">
        <v>0</v>
      </c>
      <c r="I112" s="23">
        <v>0</v>
      </c>
      <c r="J112" s="21"/>
      <c r="K112" s="3">
        <v>0</v>
      </c>
      <c r="L112" s="3">
        <v>135028</v>
      </c>
      <c r="M112" s="3">
        <v>0</v>
      </c>
      <c r="N112" s="3">
        <v>-135028</v>
      </c>
      <c r="O112" s="3">
        <v>0</v>
      </c>
      <c r="P112" s="3">
        <v>0</v>
      </c>
      <c r="Q112" s="3">
        <v>278893</v>
      </c>
      <c r="R112" s="3">
        <v>0</v>
      </c>
      <c r="S112" s="3">
        <v>0</v>
      </c>
      <c r="T112" s="3">
        <v>0</v>
      </c>
      <c r="U112" s="3">
        <v>0</v>
      </c>
      <c r="V112" s="3">
        <v>0</v>
      </c>
      <c r="W112" s="3">
        <v>0</v>
      </c>
      <c r="X112" s="3">
        <v>278893</v>
      </c>
    </row>
    <row r="113" spans="3:24" ht="15" x14ac:dyDescent="0.3">
      <c r="C113" s="1" t="s">
        <v>246</v>
      </c>
      <c r="D113" s="22" t="s">
        <v>247</v>
      </c>
      <c r="E113" s="20"/>
      <c r="F113" s="20"/>
      <c r="G113" s="21"/>
      <c r="H113" s="3">
        <v>0</v>
      </c>
      <c r="I113" s="23">
        <v>0</v>
      </c>
      <c r="J113" s="21"/>
      <c r="K113" s="3">
        <v>0</v>
      </c>
      <c r="L113" s="3">
        <v>38360</v>
      </c>
      <c r="M113" s="3">
        <v>0</v>
      </c>
      <c r="N113" s="3">
        <v>-38360</v>
      </c>
      <c r="O113" s="3">
        <v>0</v>
      </c>
      <c r="P113" s="3">
        <v>0</v>
      </c>
      <c r="Q113" s="3">
        <v>0</v>
      </c>
      <c r="R113" s="3">
        <v>0</v>
      </c>
      <c r="S113" s="3">
        <v>0</v>
      </c>
      <c r="T113" s="3">
        <v>0</v>
      </c>
      <c r="U113" s="3">
        <v>0</v>
      </c>
      <c r="V113" s="3">
        <v>0</v>
      </c>
      <c r="W113" s="3">
        <v>0</v>
      </c>
      <c r="X113" s="3">
        <v>0</v>
      </c>
    </row>
    <row r="114" spans="3:24" ht="15" x14ac:dyDescent="0.3">
      <c r="C114" s="1" t="s">
        <v>248</v>
      </c>
      <c r="D114" s="22" t="s">
        <v>249</v>
      </c>
      <c r="E114" s="20"/>
      <c r="F114" s="20"/>
      <c r="G114" s="21"/>
      <c r="H114" s="3">
        <v>0</v>
      </c>
      <c r="I114" s="23">
        <v>0</v>
      </c>
      <c r="J114" s="21"/>
      <c r="K114" s="3">
        <v>0</v>
      </c>
      <c r="L114" s="3">
        <v>165168</v>
      </c>
      <c r="M114" s="3">
        <v>0</v>
      </c>
      <c r="N114" s="3">
        <v>-165168</v>
      </c>
      <c r="O114" s="3">
        <v>0</v>
      </c>
      <c r="P114" s="3">
        <v>0</v>
      </c>
      <c r="Q114" s="3">
        <v>0</v>
      </c>
      <c r="R114" s="3">
        <v>0</v>
      </c>
      <c r="S114" s="3">
        <v>0</v>
      </c>
      <c r="T114" s="3">
        <v>0</v>
      </c>
      <c r="U114" s="3">
        <v>0</v>
      </c>
      <c r="V114" s="3">
        <v>0</v>
      </c>
      <c r="W114" s="3">
        <v>0</v>
      </c>
      <c r="X114" s="3">
        <v>0</v>
      </c>
    </row>
    <row r="115" spans="3:24" ht="15" x14ac:dyDescent="0.3">
      <c r="C115" s="1" t="s">
        <v>250</v>
      </c>
      <c r="D115" s="22" t="s">
        <v>251</v>
      </c>
      <c r="E115" s="20"/>
      <c r="F115" s="20"/>
      <c r="G115" s="21"/>
      <c r="H115" s="3">
        <v>0</v>
      </c>
      <c r="I115" s="23">
        <v>0</v>
      </c>
      <c r="J115" s="21"/>
      <c r="K115" s="3">
        <v>0</v>
      </c>
      <c r="L115" s="3">
        <v>482020</v>
      </c>
      <c r="M115" s="3">
        <v>0</v>
      </c>
      <c r="N115" s="3">
        <v>-493131</v>
      </c>
      <c r="O115" s="3">
        <v>11110</v>
      </c>
      <c r="P115" s="3">
        <v>0</v>
      </c>
      <c r="Q115" s="3">
        <v>0</v>
      </c>
      <c r="R115" s="3">
        <v>0</v>
      </c>
      <c r="S115" s="3">
        <v>0</v>
      </c>
      <c r="T115" s="3">
        <v>0</v>
      </c>
      <c r="U115" s="3">
        <v>0</v>
      </c>
      <c r="V115" s="3">
        <v>0</v>
      </c>
      <c r="W115" s="3">
        <v>0</v>
      </c>
      <c r="X115" s="3">
        <v>-1</v>
      </c>
    </row>
    <row r="116" spans="3:24" ht="15" x14ac:dyDescent="0.3">
      <c r="C116" s="1" t="s">
        <v>252</v>
      </c>
      <c r="D116" s="22" t="s">
        <v>253</v>
      </c>
      <c r="E116" s="20"/>
      <c r="F116" s="20"/>
      <c r="G116" s="21"/>
      <c r="H116" s="3">
        <v>0</v>
      </c>
      <c r="I116" s="23">
        <v>0</v>
      </c>
      <c r="J116" s="21"/>
      <c r="K116" s="3">
        <v>0</v>
      </c>
      <c r="L116" s="3">
        <v>3519697</v>
      </c>
      <c r="M116" s="3">
        <v>0</v>
      </c>
      <c r="N116" s="3">
        <v>-3519697</v>
      </c>
      <c r="O116" s="3">
        <v>0</v>
      </c>
      <c r="P116" s="3">
        <v>4500</v>
      </c>
      <c r="Q116" s="3">
        <v>0</v>
      </c>
      <c r="R116" s="3">
        <v>0</v>
      </c>
      <c r="S116" s="3">
        <v>0</v>
      </c>
      <c r="T116" s="3">
        <v>0</v>
      </c>
      <c r="U116" s="3">
        <v>0</v>
      </c>
      <c r="V116" s="3">
        <v>0</v>
      </c>
      <c r="W116" s="3">
        <v>0</v>
      </c>
      <c r="X116" s="3">
        <v>4500</v>
      </c>
    </row>
    <row r="117" spans="3:24" ht="15" x14ac:dyDescent="0.3">
      <c r="C117" s="1" t="s">
        <v>254</v>
      </c>
      <c r="D117" s="22" t="s">
        <v>255</v>
      </c>
      <c r="E117" s="20"/>
      <c r="F117" s="20"/>
      <c r="G117" s="21"/>
      <c r="H117" s="3">
        <v>0</v>
      </c>
      <c r="I117" s="23">
        <v>0</v>
      </c>
      <c r="J117" s="21"/>
      <c r="K117" s="3">
        <v>0</v>
      </c>
      <c r="L117" s="3">
        <v>21910</v>
      </c>
      <c r="M117" s="3">
        <v>0</v>
      </c>
      <c r="N117" s="3">
        <v>0</v>
      </c>
      <c r="O117" s="3">
        <v>-21910</v>
      </c>
      <c r="P117" s="3">
        <v>0</v>
      </c>
      <c r="Q117" s="3">
        <v>0</v>
      </c>
      <c r="R117" s="3">
        <v>0</v>
      </c>
      <c r="S117" s="3">
        <v>0</v>
      </c>
      <c r="T117" s="3">
        <v>659987</v>
      </c>
      <c r="U117" s="3">
        <v>0</v>
      </c>
      <c r="V117" s="3">
        <v>0</v>
      </c>
      <c r="W117" s="3">
        <v>0</v>
      </c>
      <c r="X117" s="3">
        <v>659987</v>
      </c>
    </row>
    <row r="118" spans="3:24" ht="15" x14ac:dyDescent="0.3">
      <c r="C118" s="1" t="s">
        <v>256</v>
      </c>
      <c r="D118" s="22" t="s">
        <v>257</v>
      </c>
      <c r="E118" s="20"/>
      <c r="F118" s="20"/>
      <c r="G118" s="21"/>
      <c r="H118" s="3">
        <v>0</v>
      </c>
      <c r="I118" s="23">
        <v>0</v>
      </c>
      <c r="J118" s="21"/>
      <c r="K118" s="3">
        <v>0</v>
      </c>
      <c r="L118" s="3">
        <v>142855</v>
      </c>
      <c r="M118" s="3">
        <v>0</v>
      </c>
      <c r="N118" s="3">
        <v>-142855</v>
      </c>
      <c r="O118" s="3">
        <v>0</v>
      </c>
      <c r="P118" s="3">
        <v>0</v>
      </c>
      <c r="Q118" s="3">
        <v>0</v>
      </c>
      <c r="R118" s="3">
        <v>0</v>
      </c>
      <c r="S118" s="3">
        <v>0</v>
      </c>
      <c r="T118" s="3">
        <v>0</v>
      </c>
      <c r="U118" s="3">
        <v>0</v>
      </c>
      <c r="V118" s="3">
        <v>0</v>
      </c>
      <c r="W118" s="3">
        <v>0</v>
      </c>
      <c r="X118" s="3">
        <v>0</v>
      </c>
    </row>
    <row r="119" spans="3:24" ht="15" x14ac:dyDescent="0.3">
      <c r="C119" s="1" t="s">
        <v>258</v>
      </c>
      <c r="D119" s="22" t="s">
        <v>259</v>
      </c>
      <c r="E119" s="20"/>
      <c r="F119" s="20"/>
      <c r="G119" s="21"/>
      <c r="H119" s="3">
        <v>0</v>
      </c>
      <c r="I119" s="23">
        <v>0</v>
      </c>
      <c r="J119" s="21"/>
      <c r="K119" s="3">
        <v>0</v>
      </c>
      <c r="L119" s="3">
        <v>66957</v>
      </c>
      <c r="M119" s="3">
        <v>0</v>
      </c>
      <c r="N119" s="3">
        <v>-66957</v>
      </c>
      <c r="O119" s="3">
        <v>0</v>
      </c>
      <c r="P119" s="3">
        <v>0</v>
      </c>
      <c r="Q119" s="3">
        <v>0</v>
      </c>
      <c r="R119" s="3">
        <v>0</v>
      </c>
      <c r="S119" s="3">
        <v>0</v>
      </c>
      <c r="T119" s="3">
        <v>0</v>
      </c>
      <c r="U119" s="3">
        <v>0</v>
      </c>
      <c r="V119" s="3">
        <v>0</v>
      </c>
      <c r="W119" s="3">
        <v>0</v>
      </c>
      <c r="X119" s="3">
        <v>0</v>
      </c>
    </row>
    <row r="120" spans="3:24" ht="15" x14ac:dyDescent="0.3">
      <c r="C120" s="1" t="s">
        <v>260</v>
      </c>
      <c r="D120" s="22" t="s">
        <v>261</v>
      </c>
      <c r="E120" s="20"/>
      <c r="F120" s="20"/>
      <c r="G120" s="21"/>
      <c r="H120" s="3">
        <v>0</v>
      </c>
      <c r="I120" s="23">
        <v>0</v>
      </c>
      <c r="J120" s="21"/>
      <c r="K120" s="3">
        <v>0</v>
      </c>
      <c r="L120" s="3">
        <v>88273</v>
      </c>
      <c r="M120" s="3">
        <v>0</v>
      </c>
      <c r="N120" s="3">
        <v>0</v>
      </c>
      <c r="O120" s="3">
        <v>-88273</v>
      </c>
      <c r="P120" s="3">
        <v>0</v>
      </c>
      <c r="Q120" s="3">
        <v>0</v>
      </c>
      <c r="R120" s="3">
        <v>0</v>
      </c>
      <c r="S120" s="3">
        <v>0</v>
      </c>
      <c r="T120" s="3">
        <v>0</v>
      </c>
      <c r="U120" s="3">
        <v>0</v>
      </c>
      <c r="V120" s="3">
        <v>0</v>
      </c>
      <c r="W120" s="3">
        <v>0</v>
      </c>
      <c r="X120" s="3">
        <v>0</v>
      </c>
    </row>
    <row r="121" spans="3:24" ht="15" x14ac:dyDescent="0.3">
      <c r="C121" s="1" t="s">
        <v>262</v>
      </c>
      <c r="D121" s="22" t="s">
        <v>263</v>
      </c>
      <c r="E121" s="20"/>
      <c r="F121" s="20"/>
      <c r="G121" s="21"/>
      <c r="H121" s="3">
        <v>0</v>
      </c>
      <c r="I121" s="23">
        <v>0</v>
      </c>
      <c r="J121" s="21"/>
      <c r="K121" s="3">
        <v>0</v>
      </c>
      <c r="L121" s="3">
        <v>31960</v>
      </c>
      <c r="M121" s="3">
        <v>0</v>
      </c>
      <c r="N121" s="3">
        <v>0</v>
      </c>
      <c r="O121" s="3">
        <v>-31960</v>
      </c>
      <c r="P121" s="3">
        <v>5590</v>
      </c>
      <c r="Q121" s="3">
        <v>0</v>
      </c>
      <c r="R121" s="3">
        <v>326249</v>
      </c>
      <c r="S121" s="3">
        <v>0</v>
      </c>
      <c r="T121" s="3">
        <v>0</v>
      </c>
      <c r="U121" s="3">
        <v>0</v>
      </c>
      <c r="V121" s="3">
        <v>0</v>
      </c>
      <c r="W121" s="3">
        <v>0</v>
      </c>
      <c r="X121" s="3">
        <v>331839</v>
      </c>
    </row>
    <row r="122" spans="3:24" ht="15" x14ac:dyDescent="0.3">
      <c r="C122" s="1" t="s">
        <v>264</v>
      </c>
      <c r="D122" s="22" t="s">
        <v>265</v>
      </c>
      <c r="E122" s="20"/>
      <c r="F122" s="20"/>
      <c r="G122" s="21"/>
      <c r="H122" s="3">
        <v>0</v>
      </c>
      <c r="I122" s="23">
        <v>0</v>
      </c>
      <c r="J122" s="21"/>
      <c r="K122" s="3">
        <v>1164245</v>
      </c>
      <c r="L122" s="3">
        <v>0</v>
      </c>
      <c r="M122" s="3">
        <v>0</v>
      </c>
      <c r="N122" s="3">
        <v>0</v>
      </c>
      <c r="O122" s="3">
        <v>0</v>
      </c>
      <c r="P122" s="3">
        <v>0</v>
      </c>
      <c r="Q122" s="3">
        <v>15325000</v>
      </c>
      <c r="R122" s="3">
        <v>0</v>
      </c>
      <c r="S122" s="3">
        <v>0</v>
      </c>
      <c r="T122" s="3">
        <v>2192822</v>
      </c>
      <c r="U122" s="3">
        <v>0</v>
      </c>
      <c r="V122" s="3">
        <v>0</v>
      </c>
      <c r="W122" s="3">
        <v>0</v>
      </c>
      <c r="X122" s="3">
        <v>18682067</v>
      </c>
    </row>
    <row r="123" spans="3:24" ht="15" x14ac:dyDescent="0.3">
      <c r="C123" s="1" t="s">
        <v>266</v>
      </c>
      <c r="D123" s="22" t="s">
        <v>267</v>
      </c>
      <c r="E123" s="20"/>
      <c r="F123" s="20"/>
      <c r="G123" s="21"/>
      <c r="H123" s="3">
        <v>0</v>
      </c>
      <c r="I123" s="23">
        <v>1995222</v>
      </c>
      <c r="J123" s="21"/>
      <c r="K123" s="3">
        <v>0</v>
      </c>
      <c r="L123" s="3">
        <v>976801</v>
      </c>
      <c r="M123" s="3">
        <v>0</v>
      </c>
      <c r="N123" s="3">
        <v>-976801</v>
      </c>
      <c r="O123" s="3">
        <v>0</v>
      </c>
      <c r="P123" s="3">
        <v>8000</v>
      </c>
      <c r="Q123" s="3">
        <v>305818</v>
      </c>
      <c r="R123" s="3">
        <v>0</v>
      </c>
      <c r="S123" s="3">
        <v>0</v>
      </c>
      <c r="T123" s="3">
        <v>0</v>
      </c>
      <c r="U123" s="3">
        <v>0</v>
      </c>
      <c r="V123" s="3">
        <v>0</v>
      </c>
      <c r="W123" s="3">
        <v>0</v>
      </c>
      <c r="X123" s="3">
        <v>2309040</v>
      </c>
    </row>
    <row r="124" spans="3:24" ht="15" x14ac:dyDescent="0.3">
      <c r="C124" s="1" t="s">
        <v>268</v>
      </c>
      <c r="D124" s="22" t="s">
        <v>269</v>
      </c>
      <c r="E124" s="20"/>
      <c r="F124" s="20"/>
      <c r="G124" s="21"/>
      <c r="H124" s="3">
        <v>0</v>
      </c>
      <c r="I124" s="23">
        <v>0</v>
      </c>
      <c r="J124" s="21"/>
      <c r="K124" s="3">
        <v>0</v>
      </c>
      <c r="L124" s="3">
        <v>87214</v>
      </c>
      <c r="M124" s="3">
        <v>0</v>
      </c>
      <c r="N124" s="3">
        <v>-87214</v>
      </c>
      <c r="O124" s="3">
        <v>0</v>
      </c>
      <c r="P124" s="3">
        <v>0</v>
      </c>
      <c r="Q124" s="3">
        <v>0</v>
      </c>
      <c r="R124" s="3">
        <v>0</v>
      </c>
      <c r="S124" s="3">
        <v>0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</row>
    <row r="125" spans="3:24" ht="15" x14ac:dyDescent="0.3">
      <c r="C125" s="1" t="s">
        <v>270</v>
      </c>
      <c r="D125" s="22" t="s">
        <v>271</v>
      </c>
      <c r="E125" s="20"/>
      <c r="F125" s="20"/>
      <c r="G125" s="21"/>
      <c r="H125" s="3">
        <v>0</v>
      </c>
      <c r="I125" s="23">
        <v>0</v>
      </c>
      <c r="J125" s="21"/>
      <c r="K125" s="3">
        <v>0</v>
      </c>
      <c r="L125" s="3">
        <v>59082</v>
      </c>
      <c r="M125" s="3">
        <v>0</v>
      </c>
      <c r="N125" s="3">
        <v>0</v>
      </c>
      <c r="O125" s="3">
        <v>-59082</v>
      </c>
      <c r="P125" s="3">
        <v>0</v>
      </c>
      <c r="Q125" s="3">
        <v>0</v>
      </c>
      <c r="R125" s="3">
        <v>0</v>
      </c>
      <c r="S125" s="3">
        <v>0</v>
      </c>
      <c r="T125" s="3">
        <v>0</v>
      </c>
      <c r="U125" s="3">
        <v>0</v>
      </c>
      <c r="V125" s="3">
        <v>0</v>
      </c>
      <c r="W125" s="3">
        <v>0</v>
      </c>
      <c r="X125" s="3">
        <v>0</v>
      </c>
    </row>
    <row r="126" spans="3:24" ht="15" x14ac:dyDescent="0.3">
      <c r="C126" s="1" t="s">
        <v>272</v>
      </c>
      <c r="D126" s="22" t="s">
        <v>273</v>
      </c>
      <c r="E126" s="20"/>
      <c r="F126" s="20"/>
      <c r="G126" s="21"/>
      <c r="H126" s="3">
        <v>0</v>
      </c>
      <c r="I126" s="23">
        <v>0</v>
      </c>
      <c r="J126" s="21"/>
      <c r="K126" s="3">
        <v>0</v>
      </c>
      <c r="L126" s="3">
        <v>14013</v>
      </c>
      <c r="M126" s="3">
        <v>0</v>
      </c>
      <c r="N126" s="3">
        <v>-14013</v>
      </c>
      <c r="O126" s="3">
        <v>0</v>
      </c>
      <c r="P126" s="3">
        <v>0</v>
      </c>
      <c r="Q126" s="3">
        <v>0</v>
      </c>
      <c r="R126" s="3">
        <v>0</v>
      </c>
      <c r="S126" s="3">
        <v>0</v>
      </c>
      <c r="T126" s="3">
        <v>0</v>
      </c>
      <c r="U126" s="3">
        <v>0</v>
      </c>
      <c r="V126" s="3">
        <v>0</v>
      </c>
      <c r="W126" s="3">
        <v>0</v>
      </c>
      <c r="X126" s="3">
        <v>0</v>
      </c>
    </row>
    <row r="127" spans="3:24" ht="15" x14ac:dyDescent="0.3">
      <c r="C127" s="1" t="s">
        <v>274</v>
      </c>
      <c r="D127" s="22" t="s">
        <v>275</v>
      </c>
      <c r="E127" s="20"/>
      <c r="F127" s="20"/>
      <c r="G127" s="21"/>
      <c r="H127" s="3">
        <v>0</v>
      </c>
      <c r="I127" s="23">
        <v>0</v>
      </c>
      <c r="J127" s="21"/>
      <c r="K127" s="3">
        <v>0</v>
      </c>
      <c r="L127" s="3">
        <v>6050</v>
      </c>
      <c r="M127" s="3">
        <v>0</v>
      </c>
      <c r="N127" s="3">
        <v>-6050</v>
      </c>
      <c r="O127" s="3">
        <v>0</v>
      </c>
      <c r="P127" s="3">
        <v>0</v>
      </c>
      <c r="Q127" s="3">
        <v>0</v>
      </c>
      <c r="R127" s="3">
        <v>0</v>
      </c>
      <c r="S127" s="3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</row>
    <row r="128" spans="3:24" ht="15" x14ac:dyDescent="0.3">
      <c r="C128" s="19" t="s">
        <v>276</v>
      </c>
      <c r="D128" s="20"/>
      <c r="E128" s="20"/>
      <c r="F128" s="20"/>
      <c r="G128" s="21"/>
      <c r="H128" s="4">
        <v>36995000</v>
      </c>
      <c r="I128" s="19">
        <v>8245222</v>
      </c>
      <c r="J128" s="21"/>
      <c r="K128" s="4">
        <v>1164245</v>
      </c>
      <c r="L128" s="4">
        <v>35994251</v>
      </c>
      <c r="M128" s="4">
        <v>2406682</v>
      </c>
      <c r="N128" s="4">
        <v>-28262680</v>
      </c>
      <c r="O128" s="4">
        <v>-10138252</v>
      </c>
      <c r="P128" s="4">
        <v>2756860</v>
      </c>
      <c r="Q128" s="4">
        <v>16509711</v>
      </c>
      <c r="R128" s="4">
        <v>6302394</v>
      </c>
      <c r="S128" s="4">
        <v>87085</v>
      </c>
      <c r="T128" s="4">
        <v>2457916</v>
      </c>
      <c r="U128" s="4">
        <v>397196</v>
      </c>
      <c r="V128" s="4">
        <v>51664</v>
      </c>
      <c r="W128" s="4">
        <v>1461579</v>
      </c>
      <c r="X128" s="4">
        <v>76428873</v>
      </c>
    </row>
    <row r="129" spans="3:24" ht="15" x14ac:dyDescent="0.3">
      <c r="C129" s="30" t="s">
        <v>38</v>
      </c>
      <c r="D129" s="31"/>
      <c r="E129" s="31"/>
      <c r="F129" s="31"/>
      <c r="G129" s="32"/>
      <c r="H129" s="33">
        <v>36995000</v>
      </c>
      <c r="I129" s="30">
        <v>8245222</v>
      </c>
      <c r="J129" s="21"/>
      <c r="K129" s="33">
        <v>1164245</v>
      </c>
      <c r="L129" s="33">
        <v>108799910</v>
      </c>
      <c r="M129" s="33">
        <v>17953404</v>
      </c>
      <c r="N129" s="33">
        <v>-138460859</v>
      </c>
      <c r="O129" s="33">
        <v>-28279055</v>
      </c>
      <c r="P129" s="33">
        <v>2940660</v>
      </c>
      <c r="Q129" s="33">
        <v>16509711</v>
      </c>
      <c r="R129" s="33">
        <v>9855098</v>
      </c>
      <c r="S129" s="33">
        <v>113974</v>
      </c>
      <c r="T129" s="33">
        <v>2701479</v>
      </c>
      <c r="U129" s="33">
        <v>397196</v>
      </c>
      <c r="V129" s="33">
        <v>51664</v>
      </c>
      <c r="W129" s="33">
        <v>1461579</v>
      </c>
      <c r="X129" s="33">
        <v>40449228</v>
      </c>
    </row>
    <row r="130" spans="3:24" ht="0" hidden="1" customHeight="1" x14ac:dyDescent="0.3"/>
    <row r="131" spans="3:24" ht="48.75" customHeight="1" x14ac:dyDescent="0.3"/>
    <row r="132" spans="3:24" ht="0" hidden="1" customHeight="1" x14ac:dyDescent="0.3"/>
  </sheetData>
  <mergeCells count="250">
    <mergeCell ref="D8:G8"/>
    <mergeCell ref="I8:J8"/>
    <mergeCell ref="D9:G9"/>
    <mergeCell ref="I9:J9"/>
    <mergeCell ref="D10:G10"/>
    <mergeCell ref="I10:J10"/>
    <mergeCell ref="A1:D1"/>
    <mergeCell ref="A3:E3"/>
    <mergeCell ref="G3:I3"/>
    <mergeCell ref="A4:E4"/>
    <mergeCell ref="D7:G7"/>
    <mergeCell ref="I7:J7"/>
    <mergeCell ref="D14:G14"/>
    <mergeCell ref="I14:J14"/>
    <mergeCell ref="D15:G15"/>
    <mergeCell ref="I15:J15"/>
    <mergeCell ref="D16:G16"/>
    <mergeCell ref="I16:J16"/>
    <mergeCell ref="D11:G11"/>
    <mergeCell ref="I11:J11"/>
    <mergeCell ref="D12:G12"/>
    <mergeCell ref="I12:J12"/>
    <mergeCell ref="D13:G13"/>
    <mergeCell ref="I13:J13"/>
    <mergeCell ref="D20:G20"/>
    <mergeCell ref="I20:J20"/>
    <mergeCell ref="D21:G21"/>
    <mergeCell ref="I21:J21"/>
    <mergeCell ref="D22:G22"/>
    <mergeCell ref="I22:J22"/>
    <mergeCell ref="D17:G17"/>
    <mergeCell ref="I17:J17"/>
    <mergeCell ref="D18:G18"/>
    <mergeCell ref="I18:J18"/>
    <mergeCell ref="D19:G19"/>
    <mergeCell ref="I19:J19"/>
    <mergeCell ref="D26:G26"/>
    <mergeCell ref="I26:J26"/>
    <mergeCell ref="D27:G27"/>
    <mergeCell ref="I27:J27"/>
    <mergeCell ref="D28:G28"/>
    <mergeCell ref="I28:J28"/>
    <mergeCell ref="D23:G23"/>
    <mergeCell ref="I23:J23"/>
    <mergeCell ref="D24:G24"/>
    <mergeCell ref="I24:J24"/>
    <mergeCell ref="D25:G25"/>
    <mergeCell ref="I25:J25"/>
    <mergeCell ref="D32:G32"/>
    <mergeCell ref="I32:J32"/>
    <mergeCell ref="D33:G33"/>
    <mergeCell ref="I33:J33"/>
    <mergeCell ref="D34:G34"/>
    <mergeCell ref="I34:J34"/>
    <mergeCell ref="D29:G29"/>
    <mergeCell ref="I29:J29"/>
    <mergeCell ref="D30:G30"/>
    <mergeCell ref="I30:J30"/>
    <mergeCell ref="D31:G31"/>
    <mergeCell ref="I31:J31"/>
    <mergeCell ref="D38:G38"/>
    <mergeCell ref="I38:J38"/>
    <mergeCell ref="D39:G39"/>
    <mergeCell ref="I39:J39"/>
    <mergeCell ref="D40:G40"/>
    <mergeCell ref="I40:J40"/>
    <mergeCell ref="D35:G35"/>
    <mergeCell ref="I35:J35"/>
    <mergeCell ref="C36:G36"/>
    <mergeCell ref="I36:J36"/>
    <mergeCell ref="D37:G37"/>
    <mergeCell ref="I37:J37"/>
    <mergeCell ref="D44:G44"/>
    <mergeCell ref="I44:J44"/>
    <mergeCell ref="D45:G45"/>
    <mergeCell ref="I45:J45"/>
    <mergeCell ref="D46:G46"/>
    <mergeCell ref="I46:J46"/>
    <mergeCell ref="D41:G41"/>
    <mergeCell ref="I41:J41"/>
    <mergeCell ref="D42:G42"/>
    <mergeCell ref="I42:J42"/>
    <mergeCell ref="D43:G43"/>
    <mergeCell ref="I43:J43"/>
    <mergeCell ref="D50:G50"/>
    <mergeCell ref="I50:J50"/>
    <mergeCell ref="D51:G51"/>
    <mergeCell ref="I51:J51"/>
    <mergeCell ref="D52:G52"/>
    <mergeCell ref="I52:J52"/>
    <mergeCell ref="D47:G47"/>
    <mergeCell ref="I47:J47"/>
    <mergeCell ref="D48:G48"/>
    <mergeCell ref="I48:J48"/>
    <mergeCell ref="D49:G49"/>
    <mergeCell ref="I49:J49"/>
    <mergeCell ref="D56:G56"/>
    <mergeCell ref="I56:J56"/>
    <mergeCell ref="D57:G57"/>
    <mergeCell ref="I57:J57"/>
    <mergeCell ref="D58:G58"/>
    <mergeCell ref="I58:J58"/>
    <mergeCell ref="D53:G53"/>
    <mergeCell ref="I53:J53"/>
    <mergeCell ref="D54:G54"/>
    <mergeCell ref="I54:J54"/>
    <mergeCell ref="D55:G55"/>
    <mergeCell ref="I55:J55"/>
    <mergeCell ref="D62:G62"/>
    <mergeCell ref="I62:J62"/>
    <mergeCell ref="D63:G63"/>
    <mergeCell ref="I63:J63"/>
    <mergeCell ref="D64:G64"/>
    <mergeCell ref="I64:J64"/>
    <mergeCell ref="D59:G59"/>
    <mergeCell ref="I59:J59"/>
    <mergeCell ref="D60:G60"/>
    <mergeCell ref="I60:J60"/>
    <mergeCell ref="D61:G61"/>
    <mergeCell ref="I61:J61"/>
    <mergeCell ref="D68:G68"/>
    <mergeCell ref="I68:J68"/>
    <mergeCell ref="D69:G69"/>
    <mergeCell ref="I69:J69"/>
    <mergeCell ref="D70:G70"/>
    <mergeCell ref="I70:J70"/>
    <mergeCell ref="D65:G65"/>
    <mergeCell ref="I65:J65"/>
    <mergeCell ref="D66:G66"/>
    <mergeCell ref="I66:J66"/>
    <mergeCell ref="D67:G67"/>
    <mergeCell ref="I67:J67"/>
    <mergeCell ref="D74:G74"/>
    <mergeCell ref="I74:J74"/>
    <mergeCell ref="D75:G75"/>
    <mergeCell ref="I75:J75"/>
    <mergeCell ref="D76:G76"/>
    <mergeCell ref="I76:J76"/>
    <mergeCell ref="D71:G71"/>
    <mergeCell ref="I71:J71"/>
    <mergeCell ref="D72:G72"/>
    <mergeCell ref="I72:J72"/>
    <mergeCell ref="D73:G73"/>
    <mergeCell ref="I73:J73"/>
    <mergeCell ref="D80:G80"/>
    <mergeCell ref="I80:J80"/>
    <mergeCell ref="D81:G81"/>
    <mergeCell ref="I81:J81"/>
    <mergeCell ref="D82:G82"/>
    <mergeCell ref="I82:J82"/>
    <mergeCell ref="D77:G77"/>
    <mergeCell ref="I77:J77"/>
    <mergeCell ref="D78:G78"/>
    <mergeCell ref="I78:J78"/>
    <mergeCell ref="D79:G79"/>
    <mergeCell ref="I79:J79"/>
    <mergeCell ref="D86:G86"/>
    <mergeCell ref="I86:J86"/>
    <mergeCell ref="D87:G87"/>
    <mergeCell ref="I87:J87"/>
    <mergeCell ref="D88:G88"/>
    <mergeCell ref="I88:J88"/>
    <mergeCell ref="D83:G83"/>
    <mergeCell ref="I83:J83"/>
    <mergeCell ref="D84:G84"/>
    <mergeCell ref="I84:J84"/>
    <mergeCell ref="D85:G85"/>
    <mergeCell ref="I85:J85"/>
    <mergeCell ref="D92:G92"/>
    <mergeCell ref="I92:J92"/>
    <mergeCell ref="D93:G93"/>
    <mergeCell ref="I93:J93"/>
    <mergeCell ref="D94:G94"/>
    <mergeCell ref="I94:J94"/>
    <mergeCell ref="D89:G89"/>
    <mergeCell ref="I89:J89"/>
    <mergeCell ref="D90:G90"/>
    <mergeCell ref="I90:J90"/>
    <mergeCell ref="D91:G91"/>
    <mergeCell ref="I91:J91"/>
    <mergeCell ref="D98:G98"/>
    <mergeCell ref="I98:J98"/>
    <mergeCell ref="D99:G99"/>
    <mergeCell ref="I99:J99"/>
    <mergeCell ref="D100:G100"/>
    <mergeCell ref="I100:J100"/>
    <mergeCell ref="D95:G95"/>
    <mergeCell ref="I95:J95"/>
    <mergeCell ref="D96:G96"/>
    <mergeCell ref="I96:J96"/>
    <mergeCell ref="D97:G97"/>
    <mergeCell ref="I97:J97"/>
    <mergeCell ref="D104:G104"/>
    <mergeCell ref="I104:J104"/>
    <mergeCell ref="D105:G105"/>
    <mergeCell ref="I105:J105"/>
    <mergeCell ref="D106:G106"/>
    <mergeCell ref="I106:J106"/>
    <mergeCell ref="D101:G101"/>
    <mergeCell ref="I101:J101"/>
    <mergeCell ref="D102:G102"/>
    <mergeCell ref="I102:J102"/>
    <mergeCell ref="D103:G103"/>
    <mergeCell ref="I103:J103"/>
    <mergeCell ref="D110:G110"/>
    <mergeCell ref="I110:J110"/>
    <mergeCell ref="D111:G111"/>
    <mergeCell ref="I111:J111"/>
    <mergeCell ref="D112:G112"/>
    <mergeCell ref="I112:J112"/>
    <mergeCell ref="D107:G107"/>
    <mergeCell ref="I107:J107"/>
    <mergeCell ref="D108:G108"/>
    <mergeCell ref="I108:J108"/>
    <mergeCell ref="D109:G109"/>
    <mergeCell ref="I109:J109"/>
    <mergeCell ref="D116:G116"/>
    <mergeCell ref="I116:J116"/>
    <mergeCell ref="D117:G117"/>
    <mergeCell ref="I117:J117"/>
    <mergeCell ref="D118:G118"/>
    <mergeCell ref="I118:J118"/>
    <mergeCell ref="D113:G113"/>
    <mergeCell ref="I113:J113"/>
    <mergeCell ref="D114:G114"/>
    <mergeCell ref="I114:J114"/>
    <mergeCell ref="D115:G115"/>
    <mergeCell ref="I115:J115"/>
    <mergeCell ref="D122:G122"/>
    <mergeCell ref="I122:J122"/>
    <mergeCell ref="D123:G123"/>
    <mergeCell ref="I123:J123"/>
    <mergeCell ref="D124:G124"/>
    <mergeCell ref="I124:J124"/>
    <mergeCell ref="D119:G119"/>
    <mergeCell ref="I119:J119"/>
    <mergeCell ref="D120:G120"/>
    <mergeCell ref="I120:J120"/>
    <mergeCell ref="D121:G121"/>
    <mergeCell ref="I121:J121"/>
    <mergeCell ref="C128:G128"/>
    <mergeCell ref="I128:J128"/>
    <mergeCell ref="C129:G129"/>
    <mergeCell ref="I129:J129"/>
    <mergeCell ref="D125:G125"/>
    <mergeCell ref="I125:J125"/>
    <mergeCell ref="D126:G126"/>
    <mergeCell ref="I126:J126"/>
    <mergeCell ref="D127:G127"/>
    <mergeCell ref="I127:J127"/>
  </mergeCells>
  <pageMargins left="1" right="1" top="1" bottom="1.01042007874016" header="1" footer="1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7"/>
  <sheetViews>
    <sheetView showGridLines="0" workbookViewId="0">
      <selection activeCell="J16" activeCellId="2" sqref="C16:F16 G16:H16 J16"/>
    </sheetView>
  </sheetViews>
  <sheetFormatPr defaultRowHeight="14.4" x14ac:dyDescent="0.3"/>
  <cols>
    <col min="1" max="1" width="0.109375" customWidth="1"/>
    <col min="2" max="2" width="0.44140625" customWidth="1"/>
    <col min="3" max="3" width="7.44140625" customWidth="1"/>
    <col min="4" max="4" width="27.88671875" customWidth="1"/>
    <col min="5" max="5" width="0.109375" customWidth="1"/>
    <col min="6" max="6" width="8.33203125" customWidth="1"/>
    <col min="7" max="7" width="22.33203125" customWidth="1"/>
    <col min="8" max="8" width="14.21875" customWidth="1"/>
    <col min="9" max="9" width="8.109375" customWidth="1"/>
    <col min="10" max="10" width="13.77734375" customWidth="1"/>
    <col min="11" max="11" width="1.21875" customWidth="1"/>
  </cols>
  <sheetData>
    <row r="1" spans="1:10" ht="17.25" customHeight="1" x14ac:dyDescent="0.3">
      <c r="A1" s="27" t="s">
        <v>1</v>
      </c>
      <c r="B1" s="25"/>
      <c r="C1" s="25"/>
      <c r="D1" s="25"/>
      <c r="F1" s="28" t="s">
        <v>277</v>
      </c>
      <c r="G1" s="25"/>
      <c r="H1" s="25"/>
    </row>
    <row r="2" spans="1:10" ht="18.75" customHeight="1" x14ac:dyDescent="0.3">
      <c r="A2" s="29" t="s">
        <v>3</v>
      </c>
      <c r="B2" s="25"/>
      <c r="C2" s="25"/>
      <c r="D2" s="25"/>
    </row>
    <row r="3" spans="1:10" ht="4.95" customHeight="1" x14ac:dyDescent="0.3"/>
    <row r="4" spans="1:10" ht="15" x14ac:dyDescent="0.3">
      <c r="J4" s="1" t="s">
        <v>4</v>
      </c>
    </row>
    <row r="5" spans="1:10" ht="15" x14ac:dyDescent="0.3">
      <c r="C5" s="2" t="s">
        <v>5</v>
      </c>
      <c r="D5" s="24" t="s">
        <v>5</v>
      </c>
      <c r="E5" s="25"/>
      <c r="F5" s="25"/>
      <c r="G5" s="2" t="s">
        <v>9</v>
      </c>
      <c r="H5" s="24" t="s">
        <v>17</v>
      </c>
      <c r="I5" s="25"/>
      <c r="J5" s="2" t="s">
        <v>5</v>
      </c>
    </row>
    <row r="6" spans="1:10" ht="30" x14ac:dyDescent="0.3">
      <c r="C6" s="2" t="s">
        <v>21</v>
      </c>
      <c r="D6" s="24" t="s">
        <v>22</v>
      </c>
      <c r="E6" s="25"/>
      <c r="F6" s="25"/>
      <c r="G6" s="2" t="s">
        <v>26</v>
      </c>
      <c r="H6" s="24" t="s">
        <v>34</v>
      </c>
      <c r="I6" s="25"/>
      <c r="J6" s="2" t="s">
        <v>38</v>
      </c>
    </row>
    <row r="7" spans="1:10" ht="15" x14ac:dyDescent="0.3">
      <c r="C7" s="1" t="s">
        <v>51</v>
      </c>
      <c r="D7" s="22" t="s">
        <v>52</v>
      </c>
      <c r="E7" s="20"/>
      <c r="F7" s="21"/>
      <c r="G7" s="3">
        <v>591268</v>
      </c>
      <c r="H7" s="23">
        <v>0</v>
      </c>
      <c r="I7" s="21"/>
      <c r="J7" s="3">
        <v>591268</v>
      </c>
    </row>
    <row r="8" spans="1:10" ht="15" x14ac:dyDescent="0.3">
      <c r="C8" s="1" t="s">
        <v>53</v>
      </c>
      <c r="D8" s="22" t="s">
        <v>54</v>
      </c>
      <c r="E8" s="20"/>
      <c r="F8" s="21"/>
      <c r="G8" s="3">
        <v>432440</v>
      </c>
      <c r="H8" s="23">
        <v>0</v>
      </c>
      <c r="I8" s="21"/>
      <c r="J8" s="3">
        <v>432440</v>
      </c>
    </row>
    <row r="9" spans="1:10" ht="15" x14ac:dyDescent="0.3">
      <c r="C9" s="1" t="s">
        <v>59</v>
      </c>
      <c r="D9" s="22" t="s">
        <v>60</v>
      </c>
      <c r="E9" s="20"/>
      <c r="F9" s="21"/>
      <c r="G9" s="3">
        <v>185000</v>
      </c>
      <c r="H9" s="23">
        <v>0</v>
      </c>
      <c r="I9" s="21"/>
      <c r="J9" s="3">
        <v>185000</v>
      </c>
    </row>
    <row r="10" spans="1:10" ht="15" x14ac:dyDescent="0.3">
      <c r="C10" s="1" t="s">
        <v>65</v>
      </c>
      <c r="D10" s="22" t="s">
        <v>66</v>
      </c>
      <c r="E10" s="20"/>
      <c r="F10" s="21"/>
      <c r="G10" s="3">
        <v>300000</v>
      </c>
      <c r="H10" s="23">
        <v>0</v>
      </c>
      <c r="I10" s="21"/>
      <c r="J10" s="3">
        <v>300000</v>
      </c>
    </row>
    <row r="11" spans="1:10" ht="15" x14ac:dyDescent="0.3">
      <c r="C11" s="1" t="s">
        <v>73</v>
      </c>
      <c r="D11" s="22" t="s">
        <v>74</v>
      </c>
      <c r="E11" s="20"/>
      <c r="F11" s="21"/>
      <c r="G11" s="3">
        <v>350000</v>
      </c>
      <c r="H11" s="23">
        <v>0</v>
      </c>
      <c r="I11" s="21"/>
      <c r="J11" s="3">
        <v>350000</v>
      </c>
    </row>
    <row r="12" spans="1:10" ht="15" x14ac:dyDescent="0.3">
      <c r="C12" s="1" t="s">
        <v>79</v>
      </c>
      <c r="D12" s="22" t="s">
        <v>80</v>
      </c>
      <c r="E12" s="20"/>
      <c r="F12" s="21"/>
      <c r="G12" s="3">
        <v>462757</v>
      </c>
      <c r="H12" s="23">
        <v>0</v>
      </c>
      <c r="I12" s="21"/>
      <c r="J12" s="3">
        <v>462757</v>
      </c>
    </row>
    <row r="13" spans="1:10" ht="15" x14ac:dyDescent="0.3">
      <c r="C13" s="1" t="s">
        <v>81</v>
      </c>
      <c r="D13" s="22" t="s">
        <v>82</v>
      </c>
      <c r="E13" s="20"/>
      <c r="F13" s="21"/>
      <c r="G13" s="3">
        <v>0</v>
      </c>
      <c r="H13" s="23">
        <v>95952</v>
      </c>
      <c r="I13" s="21"/>
      <c r="J13" s="3">
        <v>95952</v>
      </c>
    </row>
    <row r="14" spans="1:10" ht="15" x14ac:dyDescent="0.3">
      <c r="C14" s="1" t="s">
        <v>91</v>
      </c>
      <c r="D14" s="22" t="s">
        <v>92</v>
      </c>
      <c r="E14" s="20"/>
      <c r="F14" s="21"/>
      <c r="G14" s="3">
        <v>189798</v>
      </c>
      <c r="H14" s="23">
        <v>0</v>
      </c>
      <c r="I14" s="21"/>
      <c r="J14" s="3">
        <v>189798</v>
      </c>
    </row>
    <row r="15" spans="1:10" ht="15" x14ac:dyDescent="0.3">
      <c r="C15" s="19" t="s">
        <v>93</v>
      </c>
      <c r="D15" s="20"/>
      <c r="E15" s="20"/>
      <c r="F15" s="21"/>
      <c r="G15" s="4">
        <v>2511263</v>
      </c>
      <c r="H15" s="19">
        <v>95952</v>
      </c>
      <c r="I15" s="21"/>
      <c r="J15" s="4">
        <v>2607215</v>
      </c>
    </row>
    <row r="16" spans="1:10" ht="15" x14ac:dyDescent="0.3">
      <c r="C16" s="30" t="s">
        <v>38</v>
      </c>
      <c r="D16" s="31"/>
      <c r="E16" s="31"/>
      <c r="F16" s="32"/>
      <c r="G16" s="33">
        <v>2511263</v>
      </c>
      <c r="H16" s="30">
        <v>95952</v>
      </c>
      <c r="I16" s="21"/>
      <c r="J16" s="33">
        <v>2607215</v>
      </c>
    </row>
    <row r="17" ht="48.75" customHeight="1" x14ac:dyDescent="0.3"/>
  </sheetData>
  <mergeCells count="27">
    <mergeCell ref="A1:D1"/>
    <mergeCell ref="F1:H1"/>
    <mergeCell ref="A2:D2"/>
    <mergeCell ref="D5:F5"/>
    <mergeCell ref="H5:I5"/>
    <mergeCell ref="D6:F6"/>
    <mergeCell ref="H6:I6"/>
    <mergeCell ref="D7:F7"/>
    <mergeCell ref="H7:I7"/>
    <mergeCell ref="D8:F8"/>
    <mergeCell ref="H8:I8"/>
    <mergeCell ref="D9:F9"/>
    <mergeCell ref="H9:I9"/>
    <mergeCell ref="D10:F10"/>
    <mergeCell ref="H10:I10"/>
    <mergeCell ref="D11:F11"/>
    <mergeCell ref="H11:I11"/>
    <mergeCell ref="C15:F15"/>
    <mergeCell ref="H15:I15"/>
    <mergeCell ref="C16:F16"/>
    <mergeCell ref="H16:I16"/>
    <mergeCell ref="D12:F12"/>
    <mergeCell ref="H12:I12"/>
    <mergeCell ref="D13:F13"/>
    <mergeCell ref="H13:I13"/>
    <mergeCell ref="D14:F14"/>
    <mergeCell ref="H14:I14"/>
  </mergeCells>
  <pageMargins left="1" right="1" top="1" bottom="1.01042007874016" header="1" footer="1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0"/>
  <sheetViews>
    <sheetView showGridLines="0" workbookViewId="0">
      <selection activeCell="J17" activeCellId="2" sqref="C17:F17 G17:H17 J17:L17"/>
    </sheetView>
  </sheetViews>
  <sheetFormatPr defaultRowHeight="14.4" x14ac:dyDescent="0.3"/>
  <cols>
    <col min="1" max="1" width="0.109375" customWidth="1"/>
    <col min="2" max="2" width="0.44140625" customWidth="1"/>
    <col min="3" max="3" width="7.44140625" customWidth="1"/>
    <col min="4" max="4" width="27.88671875" customWidth="1"/>
    <col min="5" max="5" width="0.109375" customWidth="1"/>
    <col min="6" max="6" width="8.33203125" customWidth="1"/>
    <col min="7" max="7" width="22.33203125" customWidth="1"/>
    <col min="8" max="8" width="14.21875" customWidth="1"/>
    <col min="9" max="9" width="8.109375" customWidth="1"/>
    <col min="10" max="11" width="22.33203125" customWidth="1"/>
    <col min="12" max="12" width="13.77734375" customWidth="1"/>
    <col min="13" max="13" width="1.21875" customWidth="1"/>
    <col min="14" max="14" width="0" hidden="1" customWidth="1"/>
  </cols>
  <sheetData>
    <row r="1" spans="1:12" ht="17.25" customHeight="1" x14ac:dyDescent="0.3">
      <c r="A1" s="27" t="s">
        <v>1</v>
      </c>
      <c r="B1" s="25"/>
      <c r="C1" s="25"/>
      <c r="D1" s="25"/>
      <c r="F1" s="28" t="s">
        <v>278</v>
      </c>
      <c r="G1" s="25"/>
      <c r="H1" s="25"/>
    </row>
    <row r="2" spans="1:12" ht="18.75" customHeight="1" x14ac:dyDescent="0.3">
      <c r="A2" s="29" t="s">
        <v>3</v>
      </c>
      <c r="B2" s="25"/>
      <c r="C2" s="25"/>
      <c r="D2" s="25"/>
    </row>
    <row r="3" spans="1:12" ht="4.95" customHeight="1" x14ac:dyDescent="0.3"/>
    <row r="4" spans="1:12" ht="15" x14ac:dyDescent="0.3">
      <c r="L4" s="1" t="s">
        <v>4</v>
      </c>
    </row>
    <row r="5" spans="1:12" ht="15" x14ac:dyDescent="0.3">
      <c r="C5" s="2" t="s">
        <v>5</v>
      </c>
      <c r="D5" s="24" t="s">
        <v>5</v>
      </c>
      <c r="E5" s="25"/>
      <c r="F5" s="25"/>
      <c r="G5" s="2" t="s">
        <v>9</v>
      </c>
      <c r="H5" s="24" t="s">
        <v>11</v>
      </c>
      <c r="I5" s="25"/>
      <c r="J5" s="2" t="s">
        <v>13</v>
      </c>
      <c r="K5" s="2" t="s">
        <v>17</v>
      </c>
      <c r="L5" s="2" t="s">
        <v>5</v>
      </c>
    </row>
    <row r="6" spans="1:12" ht="45" x14ac:dyDescent="0.3">
      <c r="C6" s="2" t="s">
        <v>21</v>
      </c>
      <c r="D6" s="24" t="s">
        <v>22</v>
      </c>
      <c r="E6" s="25"/>
      <c r="F6" s="25"/>
      <c r="G6" s="2" t="s">
        <v>26</v>
      </c>
      <c r="H6" s="24" t="s">
        <v>28</v>
      </c>
      <c r="I6" s="25"/>
      <c r="J6" s="2" t="s">
        <v>30</v>
      </c>
      <c r="K6" s="2" t="s">
        <v>34</v>
      </c>
      <c r="L6" s="2" t="s">
        <v>38</v>
      </c>
    </row>
    <row r="7" spans="1:12" ht="15" x14ac:dyDescent="0.3">
      <c r="C7" s="1" t="s">
        <v>39</v>
      </c>
      <c r="D7" s="22" t="s">
        <v>40</v>
      </c>
      <c r="E7" s="20"/>
      <c r="F7" s="21"/>
      <c r="G7" s="3">
        <v>476257</v>
      </c>
      <c r="H7" s="23">
        <v>0</v>
      </c>
      <c r="I7" s="21"/>
      <c r="J7" s="3">
        <v>0</v>
      </c>
      <c r="K7" s="3">
        <v>0</v>
      </c>
      <c r="L7" s="3">
        <v>476257</v>
      </c>
    </row>
    <row r="8" spans="1:12" ht="15" x14ac:dyDescent="0.3">
      <c r="C8" s="1" t="s">
        <v>279</v>
      </c>
      <c r="D8" s="22" t="s">
        <v>280</v>
      </c>
      <c r="E8" s="20"/>
      <c r="F8" s="21"/>
      <c r="G8" s="3">
        <v>0</v>
      </c>
      <c r="H8" s="23">
        <v>0</v>
      </c>
      <c r="I8" s="21"/>
      <c r="J8" s="3">
        <v>31880</v>
      </c>
      <c r="K8" s="3">
        <v>0</v>
      </c>
      <c r="L8" s="3">
        <v>31880</v>
      </c>
    </row>
    <row r="9" spans="1:12" ht="15" x14ac:dyDescent="0.3">
      <c r="C9" s="1" t="s">
        <v>51</v>
      </c>
      <c r="D9" s="22" t="s">
        <v>52</v>
      </c>
      <c r="E9" s="20"/>
      <c r="F9" s="21"/>
      <c r="G9" s="3">
        <v>3943455</v>
      </c>
      <c r="H9" s="23">
        <v>0</v>
      </c>
      <c r="I9" s="21"/>
      <c r="J9" s="3">
        <v>0</v>
      </c>
      <c r="K9" s="3">
        <v>0</v>
      </c>
      <c r="L9" s="3">
        <v>3943455</v>
      </c>
    </row>
    <row r="10" spans="1:12" ht="15" x14ac:dyDescent="0.3">
      <c r="C10" s="1" t="s">
        <v>65</v>
      </c>
      <c r="D10" s="22" t="s">
        <v>66</v>
      </c>
      <c r="E10" s="20"/>
      <c r="F10" s="21"/>
      <c r="G10" s="3">
        <v>263773</v>
      </c>
      <c r="H10" s="23">
        <v>0</v>
      </c>
      <c r="I10" s="21"/>
      <c r="J10" s="3">
        <v>0</v>
      </c>
      <c r="K10" s="3">
        <v>0</v>
      </c>
      <c r="L10" s="3">
        <v>263773</v>
      </c>
    </row>
    <row r="11" spans="1:12" ht="15" x14ac:dyDescent="0.3">
      <c r="C11" s="1" t="s">
        <v>73</v>
      </c>
      <c r="D11" s="22" t="s">
        <v>74</v>
      </c>
      <c r="E11" s="20"/>
      <c r="F11" s="21"/>
      <c r="G11" s="3">
        <v>223997</v>
      </c>
      <c r="H11" s="23">
        <v>5053</v>
      </c>
      <c r="I11" s="21"/>
      <c r="J11" s="3">
        <v>0</v>
      </c>
      <c r="K11" s="3">
        <v>0</v>
      </c>
      <c r="L11" s="3">
        <v>229050</v>
      </c>
    </row>
    <row r="12" spans="1:12" ht="15" x14ac:dyDescent="0.3">
      <c r="C12" s="1" t="s">
        <v>81</v>
      </c>
      <c r="D12" s="22" t="s">
        <v>82</v>
      </c>
      <c r="E12" s="20"/>
      <c r="F12" s="21"/>
      <c r="G12" s="3">
        <v>173277</v>
      </c>
      <c r="H12" s="23">
        <v>0</v>
      </c>
      <c r="I12" s="21"/>
      <c r="J12" s="3">
        <v>0</v>
      </c>
      <c r="K12" s="3">
        <v>0</v>
      </c>
      <c r="L12" s="3">
        <v>173277</v>
      </c>
    </row>
    <row r="13" spans="1:12" ht="15" x14ac:dyDescent="0.3">
      <c r="C13" s="1" t="s">
        <v>83</v>
      </c>
      <c r="D13" s="22" t="s">
        <v>84</v>
      </c>
      <c r="E13" s="20"/>
      <c r="F13" s="21"/>
      <c r="G13" s="3">
        <v>536175</v>
      </c>
      <c r="H13" s="23">
        <v>0</v>
      </c>
      <c r="I13" s="21"/>
      <c r="J13" s="3">
        <v>887</v>
      </c>
      <c r="K13" s="3">
        <v>0</v>
      </c>
      <c r="L13" s="3">
        <v>537062</v>
      </c>
    </row>
    <row r="14" spans="1:12" ht="15" x14ac:dyDescent="0.3">
      <c r="C14" s="1" t="s">
        <v>85</v>
      </c>
      <c r="D14" s="22" t="s">
        <v>86</v>
      </c>
      <c r="E14" s="20"/>
      <c r="F14" s="21"/>
      <c r="G14" s="3">
        <v>200000</v>
      </c>
      <c r="H14" s="23">
        <v>0</v>
      </c>
      <c r="I14" s="21"/>
      <c r="J14" s="3">
        <v>0</v>
      </c>
      <c r="K14" s="3">
        <v>0</v>
      </c>
      <c r="L14" s="3">
        <v>200000</v>
      </c>
    </row>
    <row r="15" spans="1:12" ht="15" x14ac:dyDescent="0.3">
      <c r="C15" s="1" t="s">
        <v>87</v>
      </c>
      <c r="D15" s="22" t="s">
        <v>88</v>
      </c>
      <c r="E15" s="20"/>
      <c r="F15" s="21"/>
      <c r="G15" s="3">
        <v>194000</v>
      </c>
      <c r="H15" s="23">
        <v>-137101</v>
      </c>
      <c r="I15" s="21"/>
      <c r="J15" s="3">
        <v>0</v>
      </c>
      <c r="K15" s="3">
        <v>0</v>
      </c>
      <c r="L15" s="3">
        <v>56899</v>
      </c>
    </row>
    <row r="16" spans="1:12" ht="15" x14ac:dyDescent="0.3">
      <c r="C16" s="19" t="s">
        <v>93</v>
      </c>
      <c r="D16" s="20"/>
      <c r="E16" s="20"/>
      <c r="F16" s="21"/>
      <c r="G16" s="4">
        <v>6010934</v>
      </c>
      <c r="H16" s="19">
        <v>-132048</v>
      </c>
      <c r="I16" s="21"/>
      <c r="J16" s="4">
        <v>32767</v>
      </c>
      <c r="K16" s="4">
        <v>0</v>
      </c>
      <c r="L16" s="4">
        <v>5911653</v>
      </c>
    </row>
    <row r="17" spans="3:12" ht="15" x14ac:dyDescent="0.3">
      <c r="C17" s="30" t="s">
        <v>38</v>
      </c>
      <c r="D17" s="31"/>
      <c r="E17" s="31"/>
      <c r="F17" s="32"/>
      <c r="G17" s="33">
        <v>6010934</v>
      </c>
      <c r="H17" s="30">
        <v>-132048</v>
      </c>
      <c r="I17" s="21"/>
      <c r="J17" s="33">
        <v>32767</v>
      </c>
      <c r="K17" s="33">
        <v>0</v>
      </c>
      <c r="L17" s="33">
        <v>5911653</v>
      </c>
    </row>
    <row r="18" spans="3:12" ht="0" hidden="1" customHeight="1" x14ac:dyDescent="0.3"/>
    <row r="19" spans="3:12" ht="48.75" customHeight="1" x14ac:dyDescent="0.3"/>
    <row r="20" spans="3:12" ht="0" hidden="1" customHeight="1" x14ac:dyDescent="0.3"/>
  </sheetData>
  <mergeCells count="29">
    <mergeCell ref="A1:D1"/>
    <mergeCell ref="F1:H1"/>
    <mergeCell ref="A2:D2"/>
    <mergeCell ref="D5:F5"/>
    <mergeCell ref="H5:I5"/>
    <mergeCell ref="D6:F6"/>
    <mergeCell ref="H6:I6"/>
    <mergeCell ref="D7:F7"/>
    <mergeCell ref="H7:I7"/>
    <mergeCell ref="D8:F8"/>
    <mergeCell ref="H8:I8"/>
    <mergeCell ref="D9:F9"/>
    <mergeCell ref="H9:I9"/>
    <mergeCell ref="D10:F10"/>
    <mergeCell ref="H10:I10"/>
    <mergeCell ref="D11:F11"/>
    <mergeCell ref="H11:I11"/>
    <mergeCell ref="D12:F12"/>
    <mergeCell ref="H12:I12"/>
    <mergeCell ref="D13:F13"/>
    <mergeCell ref="H13:I13"/>
    <mergeCell ref="D14:F14"/>
    <mergeCell ref="H14:I14"/>
    <mergeCell ref="D15:F15"/>
    <mergeCell ref="H15:I15"/>
    <mergeCell ref="C16:F16"/>
    <mergeCell ref="H16:I16"/>
    <mergeCell ref="C17:F17"/>
    <mergeCell ref="H17:I17"/>
  </mergeCells>
  <pageMargins left="1" right="1" top="1" bottom="1.01042007874016" header="1" footer="1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3"/>
  <sheetViews>
    <sheetView showGridLines="0" workbookViewId="0">
      <selection activeCell="J12" activeCellId="2" sqref="C12:F12 G12:H12 J12:K12"/>
    </sheetView>
  </sheetViews>
  <sheetFormatPr defaultRowHeight="14.4" x14ac:dyDescent="0.3"/>
  <cols>
    <col min="1" max="1" width="0.109375" customWidth="1"/>
    <col min="2" max="2" width="0.44140625" customWidth="1"/>
    <col min="3" max="3" width="7.44140625" customWidth="1"/>
    <col min="4" max="4" width="27.88671875" customWidth="1"/>
    <col min="5" max="5" width="0.109375" customWidth="1"/>
    <col min="6" max="6" width="8.33203125" customWidth="1"/>
    <col min="7" max="7" width="22.33203125" customWidth="1"/>
    <col min="8" max="8" width="14.21875" customWidth="1"/>
    <col min="9" max="9" width="8.109375" customWidth="1"/>
    <col min="10" max="10" width="22.33203125" customWidth="1"/>
    <col min="11" max="11" width="13.77734375" customWidth="1"/>
    <col min="12" max="12" width="0" hidden="1" customWidth="1"/>
    <col min="13" max="13" width="1.21875" customWidth="1"/>
  </cols>
  <sheetData>
    <row r="1" spans="1:11" ht="17.25" customHeight="1" x14ac:dyDescent="0.3">
      <c r="A1" s="27" t="s">
        <v>1</v>
      </c>
      <c r="B1" s="25"/>
      <c r="C1" s="25"/>
      <c r="D1" s="25"/>
      <c r="F1" s="28" t="s">
        <v>281</v>
      </c>
      <c r="G1" s="25"/>
      <c r="H1" s="25"/>
    </row>
    <row r="2" spans="1:11" ht="18.75" customHeight="1" x14ac:dyDescent="0.3">
      <c r="A2" s="29" t="s">
        <v>3</v>
      </c>
      <c r="B2" s="25"/>
      <c r="C2" s="25"/>
      <c r="D2" s="25"/>
    </row>
    <row r="3" spans="1:11" ht="4.95" customHeight="1" x14ac:dyDescent="0.3"/>
    <row r="4" spans="1:11" ht="15" x14ac:dyDescent="0.3">
      <c r="K4" s="1" t="s">
        <v>4</v>
      </c>
    </row>
    <row r="5" spans="1:11" ht="15" x14ac:dyDescent="0.3">
      <c r="C5" s="2" t="s">
        <v>5</v>
      </c>
      <c r="D5" s="24" t="s">
        <v>5</v>
      </c>
      <c r="E5" s="25"/>
      <c r="F5" s="25"/>
      <c r="G5" s="2" t="s">
        <v>9</v>
      </c>
      <c r="H5" s="24" t="s">
        <v>11</v>
      </c>
      <c r="I5" s="25"/>
      <c r="J5" s="2" t="s">
        <v>12</v>
      </c>
      <c r="K5" s="2" t="s">
        <v>5</v>
      </c>
    </row>
    <row r="6" spans="1:11" ht="45" x14ac:dyDescent="0.3">
      <c r="C6" s="2" t="s">
        <v>21</v>
      </c>
      <c r="D6" s="24" t="s">
        <v>22</v>
      </c>
      <c r="E6" s="25"/>
      <c r="F6" s="25"/>
      <c r="G6" s="2" t="s">
        <v>26</v>
      </c>
      <c r="H6" s="24" t="s">
        <v>28</v>
      </c>
      <c r="I6" s="25"/>
      <c r="J6" s="2" t="s">
        <v>29</v>
      </c>
      <c r="K6" s="2" t="s">
        <v>38</v>
      </c>
    </row>
    <row r="7" spans="1:11" ht="15" x14ac:dyDescent="0.3">
      <c r="C7" s="1" t="s">
        <v>39</v>
      </c>
      <c r="D7" s="22" t="s">
        <v>40</v>
      </c>
      <c r="E7" s="20"/>
      <c r="F7" s="21"/>
      <c r="G7" s="3">
        <v>0</v>
      </c>
      <c r="H7" s="23">
        <v>0</v>
      </c>
      <c r="I7" s="21"/>
      <c r="J7" s="3">
        <v>-526161</v>
      </c>
      <c r="K7" s="3">
        <v>-526161</v>
      </c>
    </row>
    <row r="8" spans="1:11" ht="15" x14ac:dyDescent="0.3">
      <c r="C8" s="1" t="s">
        <v>57</v>
      </c>
      <c r="D8" s="22" t="s">
        <v>58</v>
      </c>
      <c r="E8" s="20"/>
      <c r="F8" s="21"/>
      <c r="G8" s="3">
        <v>60139</v>
      </c>
      <c r="H8" s="23">
        <v>0</v>
      </c>
      <c r="I8" s="21"/>
      <c r="J8" s="3">
        <v>0</v>
      </c>
      <c r="K8" s="3">
        <v>60139</v>
      </c>
    </row>
    <row r="9" spans="1:11" ht="15" x14ac:dyDescent="0.3">
      <c r="C9" s="1" t="s">
        <v>83</v>
      </c>
      <c r="D9" s="22" t="s">
        <v>84</v>
      </c>
      <c r="E9" s="20"/>
      <c r="F9" s="21"/>
      <c r="G9" s="3">
        <v>105831</v>
      </c>
      <c r="H9" s="23">
        <v>0</v>
      </c>
      <c r="I9" s="21"/>
      <c r="J9" s="3">
        <v>0</v>
      </c>
      <c r="K9" s="3">
        <v>105831</v>
      </c>
    </row>
    <row r="10" spans="1:11" ht="15" x14ac:dyDescent="0.3">
      <c r="C10" s="1" t="s">
        <v>89</v>
      </c>
      <c r="D10" s="22" t="s">
        <v>90</v>
      </c>
      <c r="E10" s="20"/>
      <c r="F10" s="21"/>
      <c r="G10" s="3">
        <v>0</v>
      </c>
      <c r="H10" s="23">
        <v>315000</v>
      </c>
      <c r="I10" s="21"/>
      <c r="J10" s="3">
        <v>0</v>
      </c>
      <c r="K10" s="3">
        <v>315000</v>
      </c>
    </row>
    <row r="11" spans="1:11" ht="15" x14ac:dyDescent="0.3">
      <c r="C11" s="19" t="s">
        <v>93</v>
      </c>
      <c r="D11" s="20"/>
      <c r="E11" s="20"/>
      <c r="F11" s="21"/>
      <c r="G11" s="4">
        <v>165970</v>
      </c>
      <c r="H11" s="19">
        <v>315000</v>
      </c>
      <c r="I11" s="21"/>
      <c r="J11" s="4">
        <v>-526161</v>
      </c>
      <c r="K11" s="4">
        <v>-45191</v>
      </c>
    </row>
    <row r="12" spans="1:11" ht="15" x14ac:dyDescent="0.3">
      <c r="C12" s="30" t="s">
        <v>38</v>
      </c>
      <c r="D12" s="31"/>
      <c r="E12" s="31"/>
      <c r="F12" s="32"/>
      <c r="G12" s="33">
        <v>165970</v>
      </c>
      <c r="H12" s="30">
        <v>315000</v>
      </c>
      <c r="I12" s="21"/>
      <c r="J12" s="33">
        <v>-526161</v>
      </c>
      <c r="K12" s="33">
        <v>-45191</v>
      </c>
    </row>
    <row r="13" spans="1:11" ht="48.75" customHeight="1" x14ac:dyDescent="0.3"/>
  </sheetData>
  <mergeCells count="19">
    <mergeCell ref="A1:D1"/>
    <mergeCell ref="F1:H1"/>
    <mergeCell ref="A2:D2"/>
    <mergeCell ref="D5:F5"/>
    <mergeCell ref="H5:I5"/>
    <mergeCell ref="D6:F6"/>
    <mergeCell ref="H6:I6"/>
    <mergeCell ref="D7:F7"/>
    <mergeCell ref="H7:I7"/>
    <mergeCell ref="D8:F8"/>
    <mergeCell ref="H8:I8"/>
    <mergeCell ref="C12:F12"/>
    <mergeCell ref="H12:I12"/>
    <mergeCell ref="D9:F9"/>
    <mergeCell ref="H9:I9"/>
    <mergeCell ref="D10:F10"/>
    <mergeCell ref="H10:I10"/>
    <mergeCell ref="C11:F11"/>
    <mergeCell ref="H11:I11"/>
  </mergeCells>
  <pageMargins left="1" right="1" top="1" bottom="1.01042007874016" header="1" footer="1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0"/>
  <sheetViews>
    <sheetView showGridLines="0" workbookViewId="0">
      <selection activeCell="J17" activeCellId="2" sqref="C17:F17 G17:H17 J17:L17"/>
    </sheetView>
  </sheetViews>
  <sheetFormatPr defaultRowHeight="14.4" x14ac:dyDescent="0.3"/>
  <cols>
    <col min="1" max="1" width="0.109375" customWidth="1"/>
    <col min="2" max="2" width="0.44140625" customWidth="1"/>
    <col min="3" max="3" width="7.44140625" customWidth="1"/>
    <col min="4" max="4" width="27.88671875" customWidth="1"/>
    <col min="5" max="5" width="0.109375" customWidth="1"/>
    <col min="6" max="6" width="8.33203125" customWidth="1"/>
    <col min="7" max="7" width="22.33203125" customWidth="1"/>
    <col min="8" max="8" width="14.21875" customWidth="1"/>
    <col min="9" max="9" width="8.109375" customWidth="1"/>
    <col min="10" max="11" width="22.33203125" customWidth="1"/>
    <col min="12" max="12" width="13.77734375" customWidth="1"/>
    <col min="13" max="13" width="1.21875" customWidth="1"/>
    <col min="14" max="14" width="0" hidden="1" customWidth="1"/>
  </cols>
  <sheetData>
    <row r="1" spans="1:12" ht="17.25" customHeight="1" x14ac:dyDescent="0.3">
      <c r="A1" s="27" t="s">
        <v>1</v>
      </c>
      <c r="B1" s="25"/>
      <c r="C1" s="25"/>
      <c r="D1" s="25"/>
      <c r="F1" s="28" t="s">
        <v>282</v>
      </c>
      <c r="G1" s="25"/>
      <c r="H1" s="25"/>
    </row>
    <row r="2" spans="1:12" ht="18.75" customHeight="1" x14ac:dyDescent="0.3">
      <c r="A2" s="29" t="s">
        <v>3</v>
      </c>
      <c r="B2" s="25"/>
      <c r="C2" s="25"/>
      <c r="D2" s="25"/>
    </row>
    <row r="3" spans="1:12" ht="4.95" customHeight="1" x14ac:dyDescent="0.3"/>
    <row r="4" spans="1:12" ht="15" x14ac:dyDescent="0.3">
      <c r="L4" s="1" t="s">
        <v>4</v>
      </c>
    </row>
    <row r="5" spans="1:12" ht="15" x14ac:dyDescent="0.3">
      <c r="C5" s="2" t="s">
        <v>5</v>
      </c>
      <c r="D5" s="24" t="s">
        <v>5</v>
      </c>
      <c r="E5" s="25"/>
      <c r="F5" s="25"/>
      <c r="G5" s="2" t="s">
        <v>7</v>
      </c>
      <c r="H5" s="24" t="s">
        <v>8</v>
      </c>
      <c r="I5" s="25"/>
      <c r="J5" s="2" t="s">
        <v>9</v>
      </c>
      <c r="K5" s="2" t="s">
        <v>11</v>
      </c>
      <c r="L5" s="2" t="s">
        <v>5</v>
      </c>
    </row>
    <row r="6" spans="1:12" ht="30" x14ac:dyDescent="0.3">
      <c r="C6" s="2" t="s">
        <v>21</v>
      </c>
      <c r="D6" s="24" t="s">
        <v>22</v>
      </c>
      <c r="E6" s="25"/>
      <c r="F6" s="25"/>
      <c r="G6" s="2" t="s">
        <v>24</v>
      </c>
      <c r="H6" s="24" t="s">
        <v>25</v>
      </c>
      <c r="I6" s="25"/>
      <c r="J6" s="2" t="s">
        <v>26</v>
      </c>
      <c r="K6" s="2" t="s">
        <v>28</v>
      </c>
      <c r="L6" s="2" t="s">
        <v>38</v>
      </c>
    </row>
    <row r="7" spans="1:12" ht="15" x14ac:dyDescent="0.3">
      <c r="C7" s="1" t="s">
        <v>45</v>
      </c>
      <c r="D7" s="22" t="s">
        <v>46</v>
      </c>
      <c r="E7" s="20"/>
      <c r="F7" s="21"/>
      <c r="G7" s="3">
        <v>0</v>
      </c>
      <c r="H7" s="23">
        <v>0</v>
      </c>
      <c r="I7" s="21"/>
      <c r="J7" s="3">
        <v>0</v>
      </c>
      <c r="K7" s="3">
        <v>-842371</v>
      </c>
      <c r="L7" s="3">
        <v>-842371</v>
      </c>
    </row>
    <row r="8" spans="1:12" ht="15" x14ac:dyDescent="0.3">
      <c r="C8" s="1" t="s">
        <v>51</v>
      </c>
      <c r="D8" s="22" t="s">
        <v>52</v>
      </c>
      <c r="E8" s="20"/>
      <c r="F8" s="21"/>
      <c r="G8" s="3">
        <v>20885000</v>
      </c>
      <c r="H8" s="23">
        <v>-20727977</v>
      </c>
      <c r="I8" s="21"/>
      <c r="J8" s="3">
        <v>-2000000</v>
      </c>
      <c r="K8" s="3">
        <v>0</v>
      </c>
      <c r="L8" s="3">
        <v>-1842977</v>
      </c>
    </row>
    <row r="9" spans="1:12" ht="15" x14ac:dyDescent="0.3">
      <c r="C9" s="1" t="s">
        <v>55</v>
      </c>
      <c r="D9" s="22" t="s">
        <v>56</v>
      </c>
      <c r="E9" s="20"/>
      <c r="F9" s="21"/>
      <c r="G9" s="3">
        <v>0</v>
      </c>
      <c r="H9" s="23">
        <v>0</v>
      </c>
      <c r="I9" s="21"/>
      <c r="J9" s="3">
        <v>0</v>
      </c>
      <c r="K9" s="3">
        <v>-650000</v>
      </c>
      <c r="L9" s="3">
        <v>-650000</v>
      </c>
    </row>
    <row r="10" spans="1:12" ht="15" x14ac:dyDescent="0.3">
      <c r="C10" s="1" t="s">
        <v>283</v>
      </c>
      <c r="D10" s="22" t="s">
        <v>284</v>
      </c>
      <c r="E10" s="20"/>
      <c r="F10" s="21"/>
      <c r="G10" s="3">
        <v>0</v>
      </c>
      <c r="H10" s="23">
        <v>0</v>
      </c>
      <c r="I10" s="21"/>
      <c r="J10" s="3">
        <v>0</v>
      </c>
      <c r="K10" s="3">
        <v>-150000</v>
      </c>
      <c r="L10" s="3">
        <v>-150000</v>
      </c>
    </row>
    <row r="11" spans="1:12" ht="15" x14ac:dyDescent="0.3">
      <c r="C11" s="1" t="s">
        <v>73</v>
      </c>
      <c r="D11" s="22" t="s">
        <v>74</v>
      </c>
      <c r="E11" s="20"/>
      <c r="F11" s="21"/>
      <c r="G11" s="3">
        <v>0</v>
      </c>
      <c r="H11" s="23">
        <v>0</v>
      </c>
      <c r="I11" s="21"/>
      <c r="J11" s="3">
        <v>0</v>
      </c>
      <c r="K11" s="3">
        <v>-155463</v>
      </c>
      <c r="L11" s="3">
        <v>-155463</v>
      </c>
    </row>
    <row r="12" spans="1:12" ht="15" x14ac:dyDescent="0.3">
      <c r="C12" s="1" t="s">
        <v>83</v>
      </c>
      <c r="D12" s="22" t="s">
        <v>84</v>
      </c>
      <c r="E12" s="20"/>
      <c r="F12" s="21"/>
      <c r="G12" s="3">
        <v>0</v>
      </c>
      <c r="H12" s="23">
        <v>0</v>
      </c>
      <c r="I12" s="21"/>
      <c r="J12" s="3">
        <v>0</v>
      </c>
      <c r="K12" s="3">
        <v>-750000</v>
      </c>
      <c r="L12" s="3">
        <v>-750000</v>
      </c>
    </row>
    <row r="13" spans="1:12" ht="15" x14ac:dyDescent="0.3">
      <c r="C13" s="1" t="s">
        <v>85</v>
      </c>
      <c r="D13" s="22" t="s">
        <v>86</v>
      </c>
      <c r="E13" s="20"/>
      <c r="F13" s="21"/>
      <c r="G13" s="3">
        <v>0</v>
      </c>
      <c r="H13" s="23">
        <v>0</v>
      </c>
      <c r="I13" s="21"/>
      <c r="J13" s="3">
        <v>0</v>
      </c>
      <c r="K13" s="3">
        <v>-1000000</v>
      </c>
      <c r="L13" s="3">
        <v>-1000000</v>
      </c>
    </row>
    <row r="14" spans="1:12" ht="15" x14ac:dyDescent="0.3">
      <c r="C14" s="1" t="s">
        <v>87</v>
      </c>
      <c r="D14" s="22" t="s">
        <v>88</v>
      </c>
      <c r="E14" s="20"/>
      <c r="F14" s="21"/>
      <c r="G14" s="3">
        <v>0</v>
      </c>
      <c r="H14" s="23">
        <v>0</v>
      </c>
      <c r="I14" s="21"/>
      <c r="J14" s="3">
        <v>0</v>
      </c>
      <c r="K14" s="3">
        <v>-654878</v>
      </c>
      <c r="L14" s="3">
        <v>-654878</v>
      </c>
    </row>
    <row r="15" spans="1:12" ht="15" x14ac:dyDescent="0.3">
      <c r="C15" s="1" t="s">
        <v>91</v>
      </c>
      <c r="D15" s="22" t="s">
        <v>92</v>
      </c>
      <c r="E15" s="20"/>
      <c r="F15" s="21"/>
      <c r="G15" s="3">
        <v>0</v>
      </c>
      <c r="H15" s="23">
        <v>0</v>
      </c>
      <c r="I15" s="21"/>
      <c r="J15" s="3">
        <v>0</v>
      </c>
      <c r="K15" s="3">
        <v>-4500000</v>
      </c>
      <c r="L15" s="3">
        <v>-4500000</v>
      </c>
    </row>
    <row r="16" spans="1:12" ht="15" x14ac:dyDescent="0.3">
      <c r="C16" s="19" t="s">
        <v>93</v>
      </c>
      <c r="D16" s="20"/>
      <c r="E16" s="20"/>
      <c r="F16" s="21"/>
      <c r="G16" s="4">
        <v>20885000</v>
      </c>
      <c r="H16" s="19">
        <v>-20727977</v>
      </c>
      <c r="I16" s="21"/>
      <c r="J16" s="4">
        <v>-2000000</v>
      </c>
      <c r="K16" s="4">
        <v>-8702712</v>
      </c>
      <c r="L16" s="4">
        <v>-10545689</v>
      </c>
    </row>
    <row r="17" spans="3:12" ht="15" x14ac:dyDescent="0.3">
      <c r="C17" s="30" t="s">
        <v>38</v>
      </c>
      <c r="D17" s="31"/>
      <c r="E17" s="31"/>
      <c r="F17" s="32"/>
      <c r="G17" s="33">
        <v>20885000</v>
      </c>
      <c r="H17" s="30">
        <v>-20727977</v>
      </c>
      <c r="I17" s="21"/>
      <c r="J17" s="33">
        <v>-2000000</v>
      </c>
      <c r="K17" s="33">
        <v>-8702712</v>
      </c>
      <c r="L17" s="33">
        <v>-10545689</v>
      </c>
    </row>
    <row r="18" spans="3:12" ht="0" hidden="1" customHeight="1" x14ac:dyDescent="0.3"/>
    <row r="19" spans="3:12" ht="48.75" customHeight="1" x14ac:dyDescent="0.3"/>
    <row r="20" spans="3:12" ht="0" hidden="1" customHeight="1" x14ac:dyDescent="0.3"/>
  </sheetData>
  <mergeCells count="29">
    <mergeCell ref="A1:D1"/>
    <mergeCell ref="F1:H1"/>
    <mergeCell ref="A2:D2"/>
    <mergeCell ref="D5:F5"/>
    <mergeCell ref="H5:I5"/>
    <mergeCell ref="D6:F6"/>
    <mergeCell ref="H6:I6"/>
    <mergeCell ref="D7:F7"/>
    <mergeCell ref="H7:I7"/>
    <mergeCell ref="D8:F8"/>
    <mergeCell ref="H8:I8"/>
    <mergeCell ref="D9:F9"/>
    <mergeCell ref="H9:I9"/>
    <mergeCell ref="D10:F10"/>
    <mergeCell ref="H10:I10"/>
    <mergeCell ref="D11:F11"/>
    <mergeCell ref="H11:I11"/>
    <mergeCell ref="D12:F12"/>
    <mergeCell ref="H12:I12"/>
    <mergeCell ref="D13:F13"/>
    <mergeCell ref="H13:I13"/>
    <mergeCell ref="D14:F14"/>
    <mergeCell ref="H14:I14"/>
    <mergeCell ref="D15:F15"/>
    <mergeCell ref="H15:I15"/>
    <mergeCell ref="C16:F16"/>
    <mergeCell ref="H16:I16"/>
    <mergeCell ref="C17:F17"/>
    <mergeCell ref="H17:I17"/>
  </mergeCells>
  <pageMargins left="1" right="1" top="1" bottom="1.01042007874016" header="1" footer="1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39"/>
  <sheetViews>
    <sheetView showGridLines="0" workbookViewId="0">
      <selection activeCell="J38" activeCellId="2" sqref="C38:F38 G38:H38 J38:R38"/>
    </sheetView>
  </sheetViews>
  <sheetFormatPr defaultRowHeight="14.4" x14ac:dyDescent="0.3"/>
  <cols>
    <col min="1" max="1" width="0.109375" customWidth="1"/>
    <col min="2" max="2" width="0.44140625" customWidth="1"/>
    <col min="3" max="3" width="7.44140625" customWidth="1"/>
    <col min="4" max="4" width="27.88671875" customWidth="1"/>
    <col min="5" max="5" width="0.109375" customWidth="1"/>
    <col min="6" max="6" width="8.33203125" customWidth="1"/>
    <col min="7" max="7" width="22.33203125" customWidth="1"/>
    <col min="8" max="8" width="14.21875" customWidth="1"/>
    <col min="9" max="9" width="8.109375" customWidth="1"/>
    <col min="10" max="17" width="22.33203125" customWidth="1"/>
    <col min="18" max="18" width="13.77734375" customWidth="1"/>
    <col min="19" max="19" width="1.21875" customWidth="1"/>
    <col min="20" max="20" width="0" hidden="1" customWidth="1"/>
  </cols>
  <sheetData>
    <row r="1" spans="1:18" ht="17.25" customHeight="1" x14ac:dyDescent="0.3">
      <c r="A1" s="27" t="s">
        <v>1</v>
      </c>
      <c r="B1" s="25"/>
      <c r="C1" s="25"/>
      <c r="D1" s="25"/>
      <c r="F1" s="28" t="s">
        <v>285</v>
      </c>
      <c r="G1" s="25"/>
      <c r="H1" s="25"/>
    </row>
    <row r="2" spans="1:18" ht="18.75" customHeight="1" x14ac:dyDescent="0.3">
      <c r="A2" s="29" t="s">
        <v>3</v>
      </c>
      <c r="B2" s="25"/>
      <c r="C2" s="25"/>
      <c r="D2" s="25"/>
    </row>
    <row r="3" spans="1:18" ht="4.95" customHeight="1" x14ac:dyDescent="0.3"/>
    <row r="4" spans="1:18" ht="15" x14ac:dyDescent="0.3">
      <c r="R4" s="1" t="s">
        <v>4</v>
      </c>
    </row>
    <row r="5" spans="1:18" ht="15" x14ac:dyDescent="0.3">
      <c r="C5" s="2" t="s">
        <v>5</v>
      </c>
      <c r="D5" s="24" t="s">
        <v>5</v>
      </c>
      <c r="E5" s="25"/>
      <c r="F5" s="25"/>
      <c r="G5" s="2" t="s">
        <v>6</v>
      </c>
      <c r="H5" s="24" t="s">
        <v>7</v>
      </c>
      <c r="I5" s="25"/>
      <c r="J5" s="2" t="s">
        <v>8</v>
      </c>
      <c r="K5" s="2" t="s">
        <v>9</v>
      </c>
      <c r="L5" s="2" t="s">
        <v>11</v>
      </c>
      <c r="M5" s="2" t="s">
        <v>13</v>
      </c>
      <c r="N5" s="2" t="s">
        <v>15</v>
      </c>
      <c r="O5" s="2" t="s">
        <v>16</v>
      </c>
      <c r="P5" s="2" t="s">
        <v>17</v>
      </c>
      <c r="Q5" s="2" t="s">
        <v>18</v>
      </c>
      <c r="R5" s="2" t="s">
        <v>5</v>
      </c>
    </row>
    <row r="6" spans="1:18" ht="45" x14ac:dyDescent="0.3">
      <c r="C6" s="2" t="s">
        <v>21</v>
      </c>
      <c r="D6" s="24" t="s">
        <v>22</v>
      </c>
      <c r="E6" s="25"/>
      <c r="F6" s="25"/>
      <c r="G6" s="2" t="s">
        <v>23</v>
      </c>
      <c r="H6" s="24" t="s">
        <v>24</v>
      </c>
      <c r="I6" s="25"/>
      <c r="J6" s="2" t="s">
        <v>25</v>
      </c>
      <c r="K6" s="2" t="s">
        <v>26</v>
      </c>
      <c r="L6" s="2" t="s">
        <v>28</v>
      </c>
      <c r="M6" s="2" t="s">
        <v>30</v>
      </c>
      <c r="N6" s="2" t="s">
        <v>32</v>
      </c>
      <c r="O6" s="2" t="s">
        <v>33</v>
      </c>
      <c r="P6" s="2" t="s">
        <v>34</v>
      </c>
      <c r="Q6" s="2" t="s">
        <v>35</v>
      </c>
      <c r="R6" s="2" t="s">
        <v>38</v>
      </c>
    </row>
    <row r="7" spans="1:18" ht="15" x14ac:dyDescent="0.3">
      <c r="C7" s="1" t="s">
        <v>39</v>
      </c>
      <c r="D7" s="22" t="s">
        <v>40</v>
      </c>
      <c r="E7" s="20"/>
      <c r="F7" s="21"/>
      <c r="G7" s="3">
        <v>0</v>
      </c>
      <c r="H7" s="23">
        <v>0</v>
      </c>
      <c r="I7" s="21"/>
      <c r="J7" s="3">
        <v>0</v>
      </c>
      <c r="K7" s="3">
        <v>12510641</v>
      </c>
      <c r="L7" s="3">
        <v>-12510641</v>
      </c>
      <c r="M7" s="3">
        <v>1850801</v>
      </c>
      <c r="N7" s="3">
        <v>0</v>
      </c>
      <c r="O7" s="3">
        <v>0</v>
      </c>
      <c r="P7" s="3">
        <v>0</v>
      </c>
      <c r="Q7" s="3">
        <v>0</v>
      </c>
      <c r="R7" s="3">
        <v>1850801</v>
      </c>
    </row>
    <row r="8" spans="1:18" ht="15" x14ac:dyDescent="0.3">
      <c r="C8" s="1" t="s">
        <v>41</v>
      </c>
      <c r="D8" s="22" t="s">
        <v>42</v>
      </c>
      <c r="E8" s="20"/>
      <c r="F8" s="21"/>
      <c r="G8" s="3">
        <v>0</v>
      </c>
      <c r="H8" s="23">
        <v>0</v>
      </c>
      <c r="I8" s="21"/>
      <c r="J8" s="3">
        <v>0</v>
      </c>
      <c r="K8" s="3">
        <v>377758</v>
      </c>
      <c r="L8" s="3">
        <v>-377758</v>
      </c>
      <c r="M8" s="3">
        <v>942606</v>
      </c>
      <c r="N8" s="3">
        <v>0</v>
      </c>
      <c r="O8" s="3">
        <v>0</v>
      </c>
      <c r="P8" s="3">
        <v>0</v>
      </c>
      <c r="Q8" s="3">
        <v>0</v>
      </c>
      <c r="R8" s="3">
        <v>942606</v>
      </c>
    </row>
    <row r="9" spans="1:18" ht="15" x14ac:dyDescent="0.3">
      <c r="C9" s="1" t="s">
        <v>286</v>
      </c>
      <c r="D9" s="22" t="s">
        <v>287</v>
      </c>
      <c r="E9" s="20"/>
      <c r="F9" s="21"/>
      <c r="G9" s="3">
        <v>0</v>
      </c>
      <c r="H9" s="23">
        <v>68000000</v>
      </c>
      <c r="I9" s="21"/>
      <c r="J9" s="3">
        <v>6259389</v>
      </c>
      <c r="K9" s="3">
        <v>0</v>
      </c>
      <c r="L9" s="3">
        <v>0</v>
      </c>
      <c r="M9" s="3">
        <v>6949</v>
      </c>
      <c r="N9" s="3">
        <v>0</v>
      </c>
      <c r="O9" s="3">
        <v>0</v>
      </c>
      <c r="P9" s="3">
        <v>0</v>
      </c>
      <c r="Q9" s="3">
        <v>0</v>
      </c>
      <c r="R9" s="3">
        <v>74266338</v>
      </c>
    </row>
    <row r="10" spans="1:18" ht="15" x14ac:dyDescent="0.3">
      <c r="C10" s="1" t="s">
        <v>288</v>
      </c>
      <c r="D10" s="22" t="s">
        <v>289</v>
      </c>
      <c r="E10" s="20"/>
      <c r="F10" s="21"/>
      <c r="G10" s="3">
        <v>0</v>
      </c>
      <c r="H10" s="23">
        <v>0</v>
      </c>
      <c r="I10" s="21"/>
      <c r="J10" s="3">
        <v>0</v>
      </c>
      <c r="K10" s="3">
        <v>0</v>
      </c>
      <c r="L10" s="3">
        <v>0</v>
      </c>
      <c r="M10" s="3">
        <v>669025</v>
      </c>
      <c r="N10" s="3">
        <v>0</v>
      </c>
      <c r="O10" s="3">
        <v>0</v>
      </c>
      <c r="P10" s="3">
        <v>0</v>
      </c>
      <c r="Q10" s="3">
        <v>0</v>
      </c>
      <c r="R10" s="3">
        <v>669025</v>
      </c>
    </row>
    <row r="11" spans="1:18" ht="15" x14ac:dyDescent="0.3">
      <c r="C11" s="1" t="s">
        <v>290</v>
      </c>
      <c r="D11" s="22" t="s">
        <v>291</v>
      </c>
      <c r="E11" s="20"/>
      <c r="F11" s="21"/>
      <c r="G11" s="3">
        <v>0</v>
      </c>
      <c r="H11" s="23">
        <v>0</v>
      </c>
      <c r="I11" s="21"/>
      <c r="J11" s="3">
        <v>0</v>
      </c>
      <c r="K11" s="3">
        <v>0</v>
      </c>
      <c r="L11" s="3">
        <v>0</v>
      </c>
      <c r="M11" s="3">
        <v>8650</v>
      </c>
      <c r="N11" s="3">
        <v>0</v>
      </c>
      <c r="O11" s="3">
        <v>16026</v>
      </c>
      <c r="P11" s="3">
        <v>0</v>
      </c>
      <c r="Q11" s="3">
        <v>0</v>
      </c>
      <c r="R11" s="3">
        <v>24676</v>
      </c>
    </row>
    <row r="12" spans="1:18" ht="15" x14ac:dyDescent="0.3">
      <c r="C12" s="1" t="s">
        <v>45</v>
      </c>
      <c r="D12" s="22" t="s">
        <v>46</v>
      </c>
      <c r="E12" s="20"/>
      <c r="F12" s="21"/>
      <c r="G12" s="3">
        <v>0</v>
      </c>
      <c r="H12" s="23">
        <v>0</v>
      </c>
      <c r="I12" s="21"/>
      <c r="J12" s="3">
        <v>5593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5593</v>
      </c>
    </row>
    <row r="13" spans="1:18" ht="15" x14ac:dyDescent="0.3">
      <c r="C13" s="1" t="s">
        <v>47</v>
      </c>
      <c r="D13" s="22" t="s">
        <v>48</v>
      </c>
      <c r="E13" s="20"/>
      <c r="F13" s="21"/>
      <c r="G13" s="3">
        <v>0</v>
      </c>
      <c r="H13" s="23">
        <v>0</v>
      </c>
      <c r="I13" s="21"/>
      <c r="J13" s="3">
        <v>0</v>
      </c>
      <c r="K13" s="3">
        <v>3713731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3713731</v>
      </c>
    </row>
    <row r="14" spans="1:18" ht="15" x14ac:dyDescent="0.3">
      <c r="C14" s="1" t="s">
        <v>49</v>
      </c>
      <c r="D14" s="22" t="s">
        <v>50</v>
      </c>
      <c r="E14" s="20"/>
      <c r="F14" s="21"/>
      <c r="G14" s="3">
        <v>0</v>
      </c>
      <c r="H14" s="23">
        <v>0</v>
      </c>
      <c r="I14" s="21"/>
      <c r="J14" s="3">
        <v>0</v>
      </c>
      <c r="K14" s="3">
        <v>0</v>
      </c>
      <c r="L14" s="3">
        <v>0</v>
      </c>
      <c r="M14" s="3">
        <v>56865</v>
      </c>
      <c r="N14" s="3">
        <v>0</v>
      </c>
      <c r="O14" s="3">
        <v>0</v>
      </c>
      <c r="P14" s="3">
        <v>0</v>
      </c>
      <c r="Q14" s="3">
        <v>0</v>
      </c>
      <c r="R14" s="3">
        <v>56865</v>
      </c>
    </row>
    <row r="15" spans="1:18" ht="15" x14ac:dyDescent="0.3">
      <c r="C15" s="1" t="s">
        <v>51</v>
      </c>
      <c r="D15" s="22" t="s">
        <v>52</v>
      </c>
      <c r="E15" s="20"/>
      <c r="F15" s="21"/>
      <c r="G15" s="3">
        <v>0</v>
      </c>
      <c r="H15" s="23">
        <v>0</v>
      </c>
      <c r="I15" s="21"/>
      <c r="J15" s="3">
        <v>0</v>
      </c>
      <c r="K15" s="3">
        <v>112253</v>
      </c>
      <c r="L15" s="3">
        <v>0</v>
      </c>
      <c r="M15" s="3">
        <v>331422</v>
      </c>
      <c r="N15" s="3">
        <v>1464784</v>
      </c>
      <c r="O15" s="3">
        <v>0</v>
      </c>
      <c r="P15" s="3">
        <v>0</v>
      </c>
      <c r="Q15" s="3">
        <v>0</v>
      </c>
      <c r="R15" s="3">
        <v>1908459</v>
      </c>
    </row>
    <row r="16" spans="1:18" ht="15" x14ac:dyDescent="0.3">
      <c r="C16" s="1" t="s">
        <v>292</v>
      </c>
      <c r="D16" s="22" t="s">
        <v>293</v>
      </c>
      <c r="E16" s="20"/>
      <c r="F16" s="21"/>
      <c r="G16" s="3">
        <v>0</v>
      </c>
      <c r="H16" s="23">
        <v>0</v>
      </c>
      <c r="I16" s="21"/>
      <c r="J16" s="3">
        <v>0</v>
      </c>
      <c r="K16" s="3">
        <v>0</v>
      </c>
      <c r="L16" s="3">
        <v>0</v>
      </c>
      <c r="M16" s="3">
        <v>142341</v>
      </c>
      <c r="N16" s="3">
        <v>1235804</v>
      </c>
      <c r="O16" s="3">
        <v>0</v>
      </c>
      <c r="P16" s="3">
        <v>0</v>
      </c>
      <c r="Q16" s="3">
        <v>0</v>
      </c>
      <c r="R16" s="3">
        <v>1378145</v>
      </c>
    </row>
    <row r="17" spans="3:18" ht="15" x14ac:dyDescent="0.3">
      <c r="C17" s="1" t="s">
        <v>53</v>
      </c>
      <c r="D17" s="22" t="s">
        <v>54</v>
      </c>
      <c r="E17" s="20"/>
      <c r="F17" s="21"/>
      <c r="G17" s="3">
        <v>0</v>
      </c>
      <c r="H17" s="23">
        <v>0</v>
      </c>
      <c r="I17" s="21"/>
      <c r="J17" s="3">
        <v>0</v>
      </c>
      <c r="K17" s="3">
        <v>0</v>
      </c>
      <c r="L17" s="3">
        <v>0</v>
      </c>
      <c r="M17" s="3">
        <v>202871</v>
      </c>
      <c r="N17" s="3">
        <v>0</v>
      </c>
      <c r="O17" s="3">
        <v>0</v>
      </c>
      <c r="P17" s="3">
        <v>0</v>
      </c>
      <c r="Q17" s="3">
        <v>0</v>
      </c>
      <c r="R17" s="3">
        <v>202871</v>
      </c>
    </row>
    <row r="18" spans="3:18" ht="15" x14ac:dyDescent="0.3">
      <c r="C18" s="1" t="s">
        <v>294</v>
      </c>
      <c r="D18" s="22" t="s">
        <v>295</v>
      </c>
      <c r="E18" s="20"/>
      <c r="F18" s="21"/>
      <c r="G18" s="3">
        <v>47615000</v>
      </c>
      <c r="H18" s="23">
        <v>0</v>
      </c>
      <c r="I18" s="21"/>
      <c r="J18" s="3">
        <v>2762282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50377282</v>
      </c>
    </row>
    <row r="19" spans="3:18" ht="15" x14ac:dyDescent="0.3">
      <c r="C19" s="1" t="s">
        <v>57</v>
      </c>
      <c r="D19" s="22" t="s">
        <v>58</v>
      </c>
      <c r="E19" s="20"/>
      <c r="F19" s="21"/>
      <c r="G19" s="3">
        <v>0</v>
      </c>
      <c r="H19" s="23">
        <v>70085000</v>
      </c>
      <c r="I19" s="21"/>
      <c r="J19" s="3">
        <v>4963545</v>
      </c>
      <c r="K19" s="3">
        <v>22766621</v>
      </c>
      <c r="L19" s="3">
        <v>-1214530</v>
      </c>
      <c r="M19" s="3">
        <v>3912578</v>
      </c>
      <c r="N19" s="3">
        <v>0</v>
      </c>
      <c r="O19" s="3">
        <v>0</v>
      </c>
      <c r="P19" s="3">
        <v>0</v>
      </c>
      <c r="Q19" s="3">
        <v>0</v>
      </c>
      <c r="R19" s="3">
        <v>100513214</v>
      </c>
    </row>
    <row r="20" spans="3:18" ht="15" x14ac:dyDescent="0.3">
      <c r="C20" s="1" t="s">
        <v>283</v>
      </c>
      <c r="D20" s="22" t="s">
        <v>284</v>
      </c>
      <c r="E20" s="20"/>
      <c r="F20" s="21"/>
      <c r="G20" s="3">
        <v>0</v>
      </c>
      <c r="H20" s="23">
        <v>0</v>
      </c>
      <c r="I20" s="21"/>
      <c r="J20" s="3">
        <v>0</v>
      </c>
      <c r="K20" s="3">
        <v>150000</v>
      </c>
      <c r="L20" s="3">
        <v>0</v>
      </c>
      <c r="M20" s="3">
        <v>28525</v>
      </c>
      <c r="N20" s="3">
        <v>0</v>
      </c>
      <c r="O20" s="3">
        <v>0</v>
      </c>
      <c r="P20" s="3">
        <v>0</v>
      </c>
      <c r="Q20" s="3">
        <v>0</v>
      </c>
      <c r="R20" s="3">
        <v>178525</v>
      </c>
    </row>
    <row r="21" spans="3:18" ht="15" x14ac:dyDescent="0.3">
      <c r="C21" s="1" t="s">
        <v>59</v>
      </c>
      <c r="D21" s="22" t="s">
        <v>60</v>
      </c>
      <c r="E21" s="20"/>
      <c r="F21" s="21"/>
      <c r="G21" s="3">
        <v>0</v>
      </c>
      <c r="H21" s="23">
        <v>0</v>
      </c>
      <c r="I21" s="21"/>
      <c r="J21" s="3">
        <v>0</v>
      </c>
      <c r="K21" s="3">
        <v>1000000</v>
      </c>
      <c r="L21" s="3">
        <v>0</v>
      </c>
      <c r="M21" s="3">
        <v>74742</v>
      </c>
      <c r="N21" s="3">
        <v>0</v>
      </c>
      <c r="O21" s="3">
        <v>278809</v>
      </c>
      <c r="P21" s="3">
        <v>0</v>
      </c>
      <c r="Q21" s="3">
        <v>0</v>
      </c>
      <c r="R21" s="3">
        <v>1353551</v>
      </c>
    </row>
    <row r="22" spans="3:18" ht="15" x14ac:dyDescent="0.3">
      <c r="C22" s="1" t="s">
        <v>61</v>
      </c>
      <c r="D22" s="22" t="s">
        <v>62</v>
      </c>
      <c r="E22" s="20"/>
      <c r="F22" s="21"/>
      <c r="G22" s="3">
        <v>0</v>
      </c>
      <c r="H22" s="23">
        <v>0</v>
      </c>
      <c r="I22" s="21"/>
      <c r="J22" s="3">
        <v>0</v>
      </c>
      <c r="K22" s="3">
        <v>344444</v>
      </c>
      <c r="L22" s="3">
        <v>-44444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300000</v>
      </c>
    </row>
    <row r="23" spans="3:18" ht="15" x14ac:dyDescent="0.3">
      <c r="C23" s="1" t="s">
        <v>65</v>
      </c>
      <c r="D23" s="22" t="s">
        <v>66</v>
      </c>
      <c r="E23" s="20"/>
      <c r="F23" s="21"/>
      <c r="G23" s="3">
        <v>0</v>
      </c>
      <c r="H23" s="23">
        <v>0</v>
      </c>
      <c r="I23" s="21"/>
      <c r="J23" s="3">
        <v>0</v>
      </c>
      <c r="K23" s="3">
        <v>0</v>
      </c>
      <c r="L23" s="3">
        <v>-300000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-300000</v>
      </c>
    </row>
    <row r="24" spans="3:18" ht="15" x14ac:dyDescent="0.3">
      <c r="C24" s="1" t="s">
        <v>67</v>
      </c>
      <c r="D24" s="22" t="s">
        <v>68</v>
      </c>
      <c r="E24" s="20"/>
      <c r="F24" s="21"/>
      <c r="G24" s="3">
        <v>0</v>
      </c>
      <c r="H24" s="23">
        <v>0</v>
      </c>
      <c r="I24" s="21"/>
      <c r="J24" s="3">
        <v>0</v>
      </c>
      <c r="K24" s="3">
        <v>0</v>
      </c>
      <c r="L24" s="3">
        <v>0</v>
      </c>
      <c r="M24" s="3">
        <v>78654</v>
      </c>
      <c r="N24" s="3">
        <v>0</v>
      </c>
      <c r="O24" s="3">
        <v>0</v>
      </c>
      <c r="P24" s="3">
        <v>0</v>
      </c>
      <c r="Q24" s="3">
        <v>0</v>
      </c>
      <c r="R24" s="3">
        <v>78654</v>
      </c>
    </row>
    <row r="25" spans="3:18" ht="15" x14ac:dyDescent="0.3">
      <c r="C25" s="1" t="s">
        <v>296</v>
      </c>
      <c r="D25" s="22" t="s">
        <v>297</v>
      </c>
      <c r="E25" s="20"/>
      <c r="F25" s="21"/>
      <c r="G25" s="3">
        <v>0</v>
      </c>
      <c r="H25" s="23">
        <v>0</v>
      </c>
      <c r="I25" s="21"/>
      <c r="J25" s="3">
        <v>0</v>
      </c>
      <c r="K25" s="3">
        <v>0</v>
      </c>
      <c r="L25" s="3">
        <v>0</v>
      </c>
      <c r="M25" s="3">
        <v>75000</v>
      </c>
      <c r="N25" s="3">
        <v>0</v>
      </c>
      <c r="O25" s="3">
        <v>0</v>
      </c>
      <c r="P25" s="3">
        <v>0</v>
      </c>
      <c r="Q25" s="3">
        <v>0</v>
      </c>
      <c r="R25" s="3">
        <v>75000</v>
      </c>
    </row>
    <row r="26" spans="3:18" ht="15" x14ac:dyDescent="0.3">
      <c r="C26" s="1" t="s">
        <v>69</v>
      </c>
      <c r="D26" s="22" t="s">
        <v>70</v>
      </c>
      <c r="E26" s="20"/>
      <c r="F26" s="21"/>
      <c r="G26" s="3">
        <v>0</v>
      </c>
      <c r="H26" s="23">
        <v>0</v>
      </c>
      <c r="I26" s="21"/>
      <c r="J26" s="3">
        <v>0</v>
      </c>
      <c r="K26" s="3">
        <v>0</v>
      </c>
      <c r="L26" s="3">
        <v>0</v>
      </c>
      <c r="M26" s="3">
        <v>36453</v>
      </c>
      <c r="N26" s="3">
        <v>0</v>
      </c>
      <c r="O26" s="3">
        <v>0</v>
      </c>
      <c r="P26" s="3">
        <v>0</v>
      </c>
      <c r="Q26" s="3">
        <v>0</v>
      </c>
      <c r="R26" s="3">
        <v>36453</v>
      </c>
    </row>
    <row r="27" spans="3:18" ht="15" x14ac:dyDescent="0.3">
      <c r="C27" s="1" t="s">
        <v>73</v>
      </c>
      <c r="D27" s="22" t="s">
        <v>74</v>
      </c>
      <c r="E27" s="20"/>
      <c r="F27" s="21"/>
      <c r="G27" s="3">
        <v>0</v>
      </c>
      <c r="H27" s="23">
        <v>78730000</v>
      </c>
      <c r="I27" s="21"/>
      <c r="J27" s="3">
        <v>6329557</v>
      </c>
      <c r="K27" s="3">
        <v>0</v>
      </c>
      <c r="L27" s="3">
        <v>0</v>
      </c>
      <c r="M27" s="3">
        <v>1331972</v>
      </c>
      <c r="N27" s="3">
        <v>1521413</v>
      </c>
      <c r="O27" s="3">
        <v>0</v>
      </c>
      <c r="P27" s="3">
        <v>0</v>
      </c>
      <c r="Q27" s="3">
        <v>0</v>
      </c>
      <c r="R27" s="3">
        <v>87912942</v>
      </c>
    </row>
    <row r="28" spans="3:18" ht="15" x14ac:dyDescent="0.3">
      <c r="C28" s="1" t="s">
        <v>75</v>
      </c>
      <c r="D28" s="22" t="s">
        <v>76</v>
      </c>
      <c r="E28" s="20"/>
      <c r="F28" s="21"/>
      <c r="G28" s="3">
        <v>0</v>
      </c>
      <c r="H28" s="23">
        <v>0</v>
      </c>
      <c r="I28" s="21"/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787501</v>
      </c>
      <c r="Q28" s="3">
        <v>0</v>
      </c>
      <c r="R28" s="3">
        <v>787501</v>
      </c>
    </row>
    <row r="29" spans="3:18" ht="15" x14ac:dyDescent="0.3">
      <c r="C29" s="1" t="s">
        <v>298</v>
      </c>
      <c r="D29" s="22" t="s">
        <v>299</v>
      </c>
      <c r="E29" s="20"/>
      <c r="F29" s="21"/>
      <c r="G29" s="3">
        <v>0</v>
      </c>
      <c r="H29" s="23">
        <v>0</v>
      </c>
      <c r="I29" s="21"/>
      <c r="J29" s="3">
        <v>0</v>
      </c>
      <c r="K29" s="3">
        <v>0</v>
      </c>
      <c r="L29" s="3">
        <v>0</v>
      </c>
      <c r="M29" s="3">
        <v>0</v>
      </c>
      <c r="N29" s="3">
        <v>275962</v>
      </c>
      <c r="O29" s="3">
        <v>0</v>
      </c>
      <c r="P29" s="3">
        <v>0</v>
      </c>
      <c r="Q29" s="3">
        <v>7251520</v>
      </c>
      <c r="R29" s="3">
        <v>7527482</v>
      </c>
    </row>
    <row r="30" spans="3:18" ht="15" x14ac:dyDescent="0.3">
      <c r="C30" s="1" t="s">
        <v>300</v>
      </c>
      <c r="D30" s="22" t="s">
        <v>301</v>
      </c>
      <c r="E30" s="20"/>
      <c r="F30" s="21"/>
      <c r="G30" s="3">
        <v>0</v>
      </c>
      <c r="H30" s="23">
        <v>0</v>
      </c>
      <c r="I30" s="21"/>
      <c r="J30" s="3">
        <v>0</v>
      </c>
      <c r="K30" s="3">
        <v>0</v>
      </c>
      <c r="L30" s="3">
        <v>0</v>
      </c>
      <c r="M30" s="3">
        <v>1807495</v>
      </c>
      <c r="N30" s="3">
        <v>0</v>
      </c>
      <c r="O30" s="3">
        <v>0</v>
      </c>
      <c r="P30" s="3">
        <v>0</v>
      </c>
      <c r="Q30" s="3">
        <v>0</v>
      </c>
      <c r="R30" s="3">
        <v>1807495</v>
      </c>
    </row>
    <row r="31" spans="3:18" ht="15" x14ac:dyDescent="0.3">
      <c r="C31" s="1" t="s">
        <v>79</v>
      </c>
      <c r="D31" s="22" t="s">
        <v>80</v>
      </c>
      <c r="E31" s="20"/>
      <c r="F31" s="21"/>
      <c r="G31" s="3">
        <v>0</v>
      </c>
      <c r="H31" s="23">
        <v>0</v>
      </c>
      <c r="I31" s="21"/>
      <c r="J31" s="3">
        <v>8078077</v>
      </c>
      <c r="K31" s="3">
        <v>0</v>
      </c>
      <c r="L31" s="3">
        <v>0</v>
      </c>
      <c r="M31" s="3">
        <v>0</v>
      </c>
      <c r="N31" s="3">
        <v>1128716</v>
      </c>
      <c r="O31" s="3">
        <v>0</v>
      </c>
      <c r="P31" s="3">
        <v>70120000</v>
      </c>
      <c r="Q31" s="3">
        <v>0</v>
      </c>
      <c r="R31" s="3">
        <v>79326793</v>
      </c>
    </row>
    <row r="32" spans="3:18" ht="15" x14ac:dyDescent="0.3">
      <c r="C32" s="1" t="s">
        <v>81</v>
      </c>
      <c r="D32" s="22" t="s">
        <v>82</v>
      </c>
      <c r="E32" s="20"/>
      <c r="F32" s="21"/>
      <c r="G32" s="3">
        <v>0</v>
      </c>
      <c r="H32" s="23">
        <v>0</v>
      </c>
      <c r="I32" s="21"/>
      <c r="J32" s="3">
        <v>0</v>
      </c>
      <c r="K32" s="3">
        <v>1843983</v>
      </c>
      <c r="L32" s="3">
        <v>0</v>
      </c>
      <c r="M32" s="3">
        <v>74464</v>
      </c>
      <c r="N32" s="3">
        <v>0</v>
      </c>
      <c r="O32" s="3">
        <v>1000</v>
      </c>
      <c r="P32" s="3">
        <v>130060</v>
      </c>
      <c r="Q32" s="3">
        <v>0</v>
      </c>
      <c r="R32" s="3">
        <v>2049507</v>
      </c>
    </row>
    <row r="33" spans="3:18" ht="15" x14ac:dyDescent="0.3">
      <c r="C33" s="1" t="s">
        <v>83</v>
      </c>
      <c r="D33" s="22" t="s">
        <v>84</v>
      </c>
      <c r="E33" s="20"/>
      <c r="F33" s="21"/>
      <c r="G33" s="3">
        <v>0</v>
      </c>
      <c r="H33" s="23">
        <v>60135000</v>
      </c>
      <c r="I33" s="21"/>
      <c r="J33" s="3">
        <v>-6502283</v>
      </c>
      <c r="K33" s="3">
        <v>609391</v>
      </c>
      <c r="L33" s="3">
        <v>-1700000</v>
      </c>
      <c r="M33" s="3">
        <v>2470022</v>
      </c>
      <c r="N33" s="3">
        <v>0</v>
      </c>
      <c r="O33" s="3">
        <v>9102</v>
      </c>
      <c r="P33" s="3">
        <v>359694</v>
      </c>
      <c r="Q33" s="3">
        <v>0</v>
      </c>
      <c r="R33" s="3">
        <v>55380926</v>
      </c>
    </row>
    <row r="34" spans="3:18" ht="15" x14ac:dyDescent="0.3">
      <c r="C34" s="1" t="s">
        <v>85</v>
      </c>
      <c r="D34" s="22" t="s">
        <v>86</v>
      </c>
      <c r="E34" s="20"/>
      <c r="F34" s="21"/>
      <c r="G34" s="3">
        <v>0</v>
      </c>
      <c r="H34" s="23">
        <v>0</v>
      </c>
      <c r="I34" s="21"/>
      <c r="J34" s="3">
        <v>0</v>
      </c>
      <c r="K34" s="3">
        <v>8723000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8723000</v>
      </c>
    </row>
    <row r="35" spans="3:18" ht="15" x14ac:dyDescent="0.3">
      <c r="C35" s="1" t="s">
        <v>87</v>
      </c>
      <c r="D35" s="22" t="s">
        <v>88</v>
      </c>
      <c r="E35" s="20"/>
      <c r="F35" s="21"/>
      <c r="G35" s="3">
        <v>0</v>
      </c>
      <c r="H35" s="23">
        <v>0</v>
      </c>
      <c r="I35" s="21"/>
      <c r="J35" s="3">
        <v>0</v>
      </c>
      <c r="K35" s="3">
        <v>654878</v>
      </c>
      <c r="L35" s="3">
        <v>0</v>
      </c>
      <c r="M35" s="3">
        <v>173308</v>
      </c>
      <c r="N35" s="3">
        <v>0</v>
      </c>
      <c r="O35" s="3">
        <v>0</v>
      </c>
      <c r="P35" s="3">
        <v>0</v>
      </c>
      <c r="Q35" s="3">
        <v>0</v>
      </c>
      <c r="R35" s="3">
        <v>828186</v>
      </c>
    </row>
    <row r="36" spans="3:18" ht="15" x14ac:dyDescent="0.3">
      <c r="C36" s="1" t="s">
        <v>91</v>
      </c>
      <c r="D36" s="22" t="s">
        <v>92</v>
      </c>
      <c r="E36" s="20"/>
      <c r="F36" s="21"/>
      <c r="G36" s="3">
        <v>45820000</v>
      </c>
      <c r="H36" s="23">
        <v>0</v>
      </c>
      <c r="I36" s="21"/>
      <c r="J36" s="3">
        <v>4979857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6155000</v>
      </c>
      <c r="R36" s="3">
        <v>56954857</v>
      </c>
    </row>
    <row r="37" spans="3:18" ht="15" x14ac:dyDescent="0.3">
      <c r="C37" s="19" t="s">
        <v>93</v>
      </c>
      <c r="D37" s="20"/>
      <c r="E37" s="20"/>
      <c r="F37" s="21"/>
      <c r="G37" s="4">
        <v>93435000</v>
      </c>
      <c r="H37" s="19">
        <v>276950000</v>
      </c>
      <c r="I37" s="21"/>
      <c r="J37" s="4">
        <v>26876017</v>
      </c>
      <c r="K37" s="4">
        <v>52806700</v>
      </c>
      <c r="L37" s="4">
        <v>-16147373</v>
      </c>
      <c r="M37" s="4">
        <v>14274743</v>
      </c>
      <c r="N37" s="4">
        <v>5626679</v>
      </c>
      <c r="O37" s="4">
        <v>304937</v>
      </c>
      <c r="P37" s="4">
        <v>71397255</v>
      </c>
      <c r="Q37" s="4">
        <v>13406520</v>
      </c>
      <c r="R37" s="4">
        <v>538930478</v>
      </c>
    </row>
    <row r="38" spans="3:18" ht="15" x14ac:dyDescent="0.3">
      <c r="C38" s="30" t="s">
        <v>38</v>
      </c>
      <c r="D38" s="31"/>
      <c r="E38" s="31"/>
      <c r="F38" s="32"/>
      <c r="G38" s="33">
        <v>93435000</v>
      </c>
      <c r="H38" s="30">
        <v>276950000</v>
      </c>
      <c r="I38" s="21"/>
      <c r="J38" s="33">
        <v>26876017</v>
      </c>
      <c r="K38" s="33">
        <v>52806700</v>
      </c>
      <c r="L38" s="33">
        <v>-16147373</v>
      </c>
      <c r="M38" s="33">
        <v>14274743</v>
      </c>
      <c r="N38" s="33">
        <v>5626679</v>
      </c>
      <c r="O38" s="33">
        <v>304937</v>
      </c>
      <c r="P38" s="33">
        <v>71397255</v>
      </c>
      <c r="Q38" s="33">
        <v>13406520</v>
      </c>
      <c r="R38" s="33">
        <v>538930478</v>
      </c>
    </row>
    <row r="39" spans="3:18" ht="48.75" customHeight="1" x14ac:dyDescent="0.3"/>
  </sheetData>
  <mergeCells count="71">
    <mergeCell ref="A1:D1"/>
    <mergeCell ref="F1:H1"/>
    <mergeCell ref="A2:D2"/>
    <mergeCell ref="D5:F5"/>
    <mergeCell ref="H5:I5"/>
    <mergeCell ref="D6:F6"/>
    <mergeCell ref="H6:I6"/>
    <mergeCell ref="D7:F7"/>
    <mergeCell ref="H7:I7"/>
    <mergeCell ref="D8:F8"/>
    <mergeCell ref="H8:I8"/>
    <mergeCell ref="D9:F9"/>
    <mergeCell ref="H9:I9"/>
    <mergeCell ref="D10:F10"/>
    <mergeCell ref="H10:I10"/>
    <mergeCell ref="D11:F11"/>
    <mergeCell ref="H11:I11"/>
    <mergeCell ref="D12:F12"/>
    <mergeCell ref="H12:I12"/>
    <mergeCell ref="D13:F13"/>
    <mergeCell ref="H13:I13"/>
    <mergeCell ref="D14:F14"/>
    <mergeCell ref="H14:I14"/>
    <mergeCell ref="D15:F15"/>
    <mergeCell ref="H15:I15"/>
    <mergeCell ref="D16:F16"/>
    <mergeCell ref="H16:I16"/>
    <mergeCell ref="D17:F17"/>
    <mergeCell ref="H17:I17"/>
    <mergeCell ref="D18:F18"/>
    <mergeCell ref="H18:I18"/>
    <mergeCell ref="D19:F19"/>
    <mergeCell ref="H19:I19"/>
    <mergeCell ref="D20:F20"/>
    <mergeCell ref="H20:I20"/>
    <mergeCell ref="D21:F21"/>
    <mergeCell ref="H21:I21"/>
    <mergeCell ref="D22:F22"/>
    <mergeCell ref="H22:I22"/>
    <mergeCell ref="D23:F23"/>
    <mergeCell ref="H23:I23"/>
    <mergeCell ref="D24:F24"/>
    <mergeCell ref="H24:I24"/>
    <mergeCell ref="D25:F25"/>
    <mergeCell ref="H25:I25"/>
    <mergeCell ref="D26:F26"/>
    <mergeCell ref="H26:I26"/>
    <mergeCell ref="D27:F27"/>
    <mergeCell ref="H27:I27"/>
    <mergeCell ref="D28:F28"/>
    <mergeCell ref="H28:I28"/>
    <mergeCell ref="D29:F29"/>
    <mergeCell ref="H29:I29"/>
    <mergeCell ref="D30:F30"/>
    <mergeCell ref="H30:I30"/>
    <mergeCell ref="D31:F31"/>
    <mergeCell ref="H31:I31"/>
    <mergeCell ref="D32:F32"/>
    <mergeCell ref="H32:I32"/>
    <mergeCell ref="D33:F33"/>
    <mergeCell ref="H33:I33"/>
    <mergeCell ref="D34:F34"/>
    <mergeCell ref="H34:I34"/>
    <mergeCell ref="D35:F35"/>
    <mergeCell ref="H35:I35"/>
    <mergeCell ref="D36:F36"/>
    <mergeCell ref="H36:I36"/>
    <mergeCell ref="C37:F37"/>
    <mergeCell ref="H37:I37"/>
    <mergeCell ref="C38:F38"/>
    <mergeCell ref="H38:I38"/>
  </mergeCells>
  <pageMargins left="1" right="1" top="1" bottom="1.01042007874016" header="1" footer="1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25"/>
  <sheetViews>
    <sheetView showGridLines="0" workbookViewId="0">
      <selection activeCell="J24" activeCellId="2" sqref="C24:F24 G24:H24 J24:K24"/>
    </sheetView>
  </sheetViews>
  <sheetFormatPr defaultRowHeight="14.4" x14ac:dyDescent="0.3"/>
  <cols>
    <col min="1" max="1" width="0.109375" customWidth="1"/>
    <col min="2" max="2" width="0.44140625" customWidth="1"/>
    <col min="3" max="3" width="7.44140625" customWidth="1"/>
    <col min="4" max="4" width="27.88671875" customWidth="1"/>
    <col min="5" max="5" width="0.109375" customWidth="1"/>
    <col min="6" max="6" width="8.33203125" customWidth="1"/>
    <col min="7" max="7" width="22.33203125" customWidth="1"/>
    <col min="8" max="8" width="14.21875" customWidth="1"/>
    <col min="9" max="9" width="8.109375" customWidth="1"/>
    <col min="10" max="10" width="22.33203125" customWidth="1"/>
    <col min="11" max="11" width="13.77734375" customWidth="1"/>
    <col min="12" max="12" width="0" hidden="1" customWidth="1"/>
    <col min="13" max="13" width="1.21875" customWidth="1"/>
  </cols>
  <sheetData>
    <row r="1" spans="1:11" ht="17.25" customHeight="1" x14ac:dyDescent="0.3">
      <c r="A1" s="27" t="s">
        <v>1</v>
      </c>
      <c r="B1" s="25"/>
      <c r="C1" s="25"/>
      <c r="D1" s="25"/>
      <c r="F1" s="28" t="s">
        <v>302</v>
      </c>
      <c r="G1" s="25"/>
      <c r="H1" s="25"/>
    </row>
    <row r="2" spans="1:11" ht="18.75" customHeight="1" x14ac:dyDescent="0.3">
      <c r="A2" s="29" t="s">
        <v>3</v>
      </c>
      <c r="B2" s="25"/>
      <c r="C2" s="25"/>
      <c r="D2" s="25"/>
    </row>
    <row r="3" spans="1:11" ht="4.95" customHeight="1" x14ac:dyDescent="0.3"/>
    <row r="4" spans="1:11" ht="15" x14ac:dyDescent="0.3">
      <c r="K4" s="1" t="s">
        <v>4</v>
      </c>
    </row>
    <row r="5" spans="1:11" ht="15" x14ac:dyDescent="0.3">
      <c r="C5" s="2" t="s">
        <v>5</v>
      </c>
      <c r="D5" s="24" t="s">
        <v>5</v>
      </c>
      <c r="E5" s="25"/>
      <c r="F5" s="25"/>
      <c r="G5" s="2" t="s">
        <v>9</v>
      </c>
      <c r="H5" s="24" t="s">
        <v>13</v>
      </c>
      <c r="I5" s="25"/>
      <c r="J5" s="2" t="s">
        <v>17</v>
      </c>
      <c r="K5" s="2" t="s">
        <v>5</v>
      </c>
    </row>
    <row r="6" spans="1:11" ht="30" x14ac:dyDescent="0.3">
      <c r="C6" s="2" t="s">
        <v>21</v>
      </c>
      <c r="D6" s="24" t="s">
        <v>22</v>
      </c>
      <c r="E6" s="25"/>
      <c r="F6" s="25"/>
      <c r="G6" s="2" t="s">
        <v>26</v>
      </c>
      <c r="H6" s="24" t="s">
        <v>30</v>
      </c>
      <c r="I6" s="25"/>
      <c r="J6" s="2" t="s">
        <v>34</v>
      </c>
      <c r="K6" s="2" t="s">
        <v>38</v>
      </c>
    </row>
    <row r="7" spans="1:11" ht="15" x14ac:dyDescent="0.3">
      <c r="C7" s="1" t="s">
        <v>43</v>
      </c>
      <c r="D7" s="22" t="s">
        <v>44</v>
      </c>
      <c r="E7" s="20"/>
      <c r="F7" s="21"/>
      <c r="G7" s="3">
        <v>58000</v>
      </c>
      <c r="H7" s="23">
        <v>0</v>
      </c>
      <c r="I7" s="21"/>
      <c r="J7" s="3">
        <v>0</v>
      </c>
      <c r="K7" s="3">
        <v>58000</v>
      </c>
    </row>
    <row r="8" spans="1:11" ht="15" x14ac:dyDescent="0.3">
      <c r="C8" s="1" t="s">
        <v>47</v>
      </c>
      <c r="D8" s="22" t="s">
        <v>48</v>
      </c>
      <c r="E8" s="20"/>
      <c r="F8" s="21"/>
      <c r="G8" s="3">
        <v>72164</v>
      </c>
      <c r="H8" s="23">
        <v>0</v>
      </c>
      <c r="I8" s="21"/>
      <c r="J8" s="3">
        <v>0</v>
      </c>
      <c r="K8" s="3">
        <v>72164</v>
      </c>
    </row>
    <row r="9" spans="1:11" ht="15" x14ac:dyDescent="0.3">
      <c r="C9" s="1" t="s">
        <v>49</v>
      </c>
      <c r="D9" s="22" t="s">
        <v>50</v>
      </c>
      <c r="E9" s="20"/>
      <c r="F9" s="21"/>
      <c r="G9" s="3">
        <v>350000</v>
      </c>
      <c r="H9" s="23">
        <v>0</v>
      </c>
      <c r="I9" s="21"/>
      <c r="J9" s="3">
        <v>0</v>
      </c>
      <c r="K9" s="3">
        <v>350000</v>
      </c>
    </row>
    <row r="10" spans="1:11" ht="15" x14ac:dyDescent="0.3">
      <c r="C10" s="1" t="s">
        <v>51</v>
      </c>
      <c r="D10" s="22" t="s">
        <v>52</v>
      </c>
      <c r="E10" s="20"/>
      <c r="F10" s="21"/>
      <c r="G10" s="3">
        <v>96894</v>
      </c>
      <c r="H10" s="23">
        <v>0</v>
      </c>
      <c r="I10" s="21"/>
      <c r="J10" s="3">
        <v>0</v>
      </c>
      <c r="K10" s="3">
        <v>96894</v>
      </c>
    </row>
    <row r="11" spans="1:11" ht="15" x14ac:dyDescent="0.3">
      <c r="C11" s="1" t="s">
        <v>292</v>
      </c>
      <c r="D11" s="22" t="s">
        <v>293</v>
      </c>
      <c r="E11" s="20"/>
      <c r="F11" s="21"/>
      <c r="G11" s="3">
        <v>0</v>
      </c>
      <c r="H11" s="23">
        <v>484</v>
      </c>
      <c r="I11" s="21"/>
      <c r="J11" s="3">
        <v>0</v>
      </c>
      <c r="K11" s="3">
        <v>484</v>
      </c>
    </row>
    <row r="12" spans="1:11" ht="15" x14ac:dyDescent="0.3">
      <c r="C12" s="1" t="s">
        <v>59</v>
      </c>
      <c r="D12" s="22" t="s">
        <v>60</v>
      </c>
      <c r="E12" s="20"/>
      <c r="F12" s="21"/>
      <c r="G12" s="3">
        <v>1200000</v>
      </c>
      <c r="H12" s="23">
        <v>0</v>
      </c>
      <c r="I12" s="21"/>
      <c r="J12" s="3">
        <v>0</v>
      </c>
      <c r="K12" s="3">
        <v>1200000</v>
      </c>
    </row>
    <row r="13" spans="1:11" ht="15" x14ac:dyDescent="0.3">
      <c r="C13" s="1" t="s">
        <v>61</v>
      </c>
      <c r="D13" s="22" t="s">
        <v>62</v>
      </c>
      <c r="E13" s="20"/>
      <c r="F13" s="21"/>
      <c r="G13" s="3">
        <v>150000</v>
      </c>
      <c r="H13" s="23">
        <v>0</v>
      </c>
      <c r="I13" s="21"/>
      <c r="J13" s="3">
        <v>0</v>
      </c>
      <c r="K13" s="3">
        <v>150000</v>
      </c>
    </row>
    <row r="14" spans="1:11" ht="15" x14ac:dyDescent="0.3">
      <c r="C14" s="1" t="s">
        <v>63</v>
      </c>
      <c r="D14" s="22" t="s">
        <v>64</v>
      </c>
      <c r="E14" s="20"/>
      <c r="F14" s="21"/>
      <c r="G14" s="3">
        <v>110000</v>
      </c>
      <c r="H14" s="23">
        <v>0</v>
      </c>
      <c r="I14" s="21"/>
      <c r="J14" s="3">
        <v>0</v>
      </c>
      <c r="K14" s="3">
        <v>110000</v>
      </c>
    </row>
    <row r="15" spans="1:11" ht="15" x14ac:dyDescent="0.3">
      <c r="C15" s="1" t="s">
        <v>67</v>
      </c>
      <c r="D15" s="22" t="s">
        <v>68</v>
      </c>
      <c r="E15" s="20"/>
      <c r="F15" s="21"/>
      <c r="G15" s="3">
        <v>230535</v>
      </c>
      <c r="H15" s="23">
        <v>0</v>
      </c>
      <c r="I15" s="21"/>
      <c r="J15" s="3">
        <v>0</v>
      </c>
      <c r="K15" s="3">
        <v>230535</v>
      </c>
    </row>
    <row r="16" spans="1:11" ht="15" x14ac:dyDescent="0.3">
      <c r="C16" s="1" t="s">
        <v>69</v>
      </c>
      <c r="D16" s="22" t="s">
        <v>70</v>
      </c>
      <c r="E16" s="20"/>
      <c r="F16" s="21"/>
      <c r="G16" s="3">
        <v>0</v>
      </c>
      <c r="H16" s="23">
        <v>4279</v>
      </c>
      <c r="I16" s="21"/>
      <c r="J16" s="3">
        <v>0</v>
      </c>
      <c r="K16" s="3">
        <v>4279</v>
      </c>
    </row>
    <row r="17" spans="3:11" ht="15" x14ac:dyDescent="0.3">
      <c r="C17" s="1" t="s">
        <v>71</v>
      </c>
      <c r="D17" s="22" t="s">
        <v>72</v>
      </c>
      <c r="E17" s="20"/>
      <c r="F17" s="21"/>
      <c r="G17" s="3">
        <v>150000</v>
      </c>
      <c r="H17" s="23">
        <v>0</v>
      </c>
      <c r="I17" s="21"/>
      <c r="J17" s="3">
        <v>0</v>
      </c>
      <c r="K17" s="3">
        <v>150000</v>
      </c>
    </row>
    <row r="18" spans="3:11" ht="15" x14ac:dyDescent="0.3">
      <c r="C18" s="1" t="s">
        <v>73</v>
      </c>
      <c r="D18" s="22" t="s">
        <v>74</v>
      </c>
      <c r="E18" s="20"/>
      <c r="F18" s="21"/>
      <c r="G18" s="3">
        <v>138563</v>
      </c>
      <c r="H18" s="23">
        <v>0</v>
      </c>
      <c r="I18" s="21"/>
      <c r="J18" s="3">
        <v>0</v>
      </c>
      <c r="K18" s="3">
        <v>138563</v>
      </c>
    </row>
    <row r="19" spans="3:11" ht="15" x14ac:dyDescent="0.3">
      <c r="C19" s="1" t="s">
        <v>298</v>
      </c>
      <c r="D19" s="22" t="s">
        <v>299</v>
      </c>
      <c r="E19" s="20"/>
      <c r="F19" s="21"/>
      <c r="G19" s="3">
        <v>0</v>
      </c>
      <c r="H19" s="23">
        <v>0</v>
      </c>
      <c r="I19" s="21"/>
      <c r="J19" s="3">
        <v>-28883</v>
      </c>
      <c r="K19" s="3">
        <v>-28883</v>
      </c>
    </row>
    <row r="20" spans="3:11" ht="15" x14ac:dyDescent="0.3">
      <c r="C20" s="1" t="s">
        <v>77</v>
      </c>
      <c r="D20" s="22" t="s">
        <v>78</v>
      </c>
      <c r="E20" s="20"/>
      <c r="F20" s="21"/>
      <c r="G20" s="3">
        <v>60000</v>
      </c>
      <c r="H20" s="23">
        <v>0</v>
      </c>
      <c r="I20" s="21"/>
      <c r="J20" s="3">
        <v>0</v>
      </c>
      <c r="K20" s="3">
        <v>60000</v>
      </c>
    </row>
    <row r="21" spans="3:11" ht="15" x14ac:dyDescent="0.3">
      <c r="C21" s="1" t="s">
        <v>83</v>
      </c>
      <c r="D21" s="22" t="s">
        <v>84</v>
      </c>
      <c r="E21" s="20"/>
      <c r="F21" s="21"/>
      <c r="G21" s="3">
        <v>0</v>
      </c>
      <c r="H21" s="23">
        <v>15272</v>
      </c>
      <c r="I21" s="21"/>
      <c r="J21" s="3">
        <v>64878</v>
      </c>
      <c r="K21" s="3">
        <v>80150</v>
      </c>
    </row>
    <row r="22" spans="3:11" ht="15" x14ac:dyDescent="0.3">
      <c r="C22" s="1" t="s">
        <v>85</v>
      </c>
      <c r="D22" s="22" t="s">
        <v>86</v>
      </c>
      <c r="E22" s="20"/>
      <c r="F22" s="21"/>
      <c r="G22" s="3">
        <v>0</v>
      </c>
      <c r="H22" s="23">
        <v>705</v>
      </c>
      <c r="I22" s="21"/>
      <c r="J22" s="3">
        <v>0</v>
      </c>
      <c r="K22" s="3">
        <v>705</v>
      </c>
    </row>
    <row r="23" spans="3:11" ht="15" x14ac:dyDescent="0.3">
      <c r="C23" s="19" t="s">
        <v>93</v>
      </c>
      <c r="D23" s="20"/>
      <c r="E23" s="20"/>
      <c r="F23" s="21"/>
      <c r="G23" s="4">
        <v>2616156</v>
      </c>
      <c r="H23" s="19">
        <v>20740</v>
      </c>
      <c r="I23" s="21"/>
      <c r="J23" s="4">
        <v>35995</v>
      </c>
      <c r="K23" s="4">
        <v>2672891</v>
      </c>
    </row>
    <row r="24" spans="3:11" ht="15" x14ac:dyDescent="0.3">
      <c r="C24" s="30" t="s">
        <v>38</v>
      </c>
      <c r="D24" s="31"/>
      <c r="E24" s="31"/>
      <c r="F24" s="32"/>
      <c r="G24" s="33">
        <v>2616156</v>
      </c>
      <c r="H24" s="30">
        <v>20740</v>
      </c>
      <c r="I24" s="21"/>
      <c r="J24" s="33">
        <v>35995</v>
      </c>
      <c r="K24" s="33">
        <v>2672891</v>
      </c>
    </row>
    <row r="25" spans="3:11" ht="48.75" customHeight="1" x14ac:dyDescent="0.3"/>
  </sheetData>
  <mergeCells count="43">
    <mergeCell ref="A1:D1"/>
    <mergeCell ref="F1:H1"/>
    <mergeCell ref="A2:D2"/>
    <mergeCell ref="D5:F5"/>
    <mergeCell ref="H5:I5"/>
    <mergeCell ref="D6:F6"/>
    <mergeCell ref="H6:I6"/>
    <mergeCell ref="D7:F7"/>
    <mergeCell ref="H7:I7"/>
    <mergeCell ref="D8:F8"/>
    <mergeCell ref="H8:I8"/>
    <mergeCell ref="D9:F9"/>
    <mergeCell ref="H9:I9"/>
    <mergeCell ref="D10:F10"/>
    <mergeCell ref="H10:I10"/>
    <mergeCell ref="D11:F11"/>
    <mergeCell ref="H11:I11"/>
    <mergeCell ref="D12:F12"/>
    <mergeCell ref="H12:I12"/>
    <mergeCell ref="D13:F13"/>
    <mergeCell ref="H13:I13"/>
    <mergeCell ref="D14:F14"/>
    <mergeCell ref="H14:I14"/>
    <mergeCell ref="D15:F15"/>
    <mergeCell ref="H15:I15"/>
    <mergeCell ref="D16:F16"/>
    <mergeCell ref="H16:I16"/>
    <mergeCell ref="D17:F17"/>
    <mergeCell ref="H17:I17"/>
    <mergeCell ref="D18:F18"/>
    <mergeCell ref="H18:I18"/>
    <mergeCell ref="D19:F19"/>
    <mergeCell ref="H19:I19"/>
    <mergeCell ref="D20:F20"/>
    <mergeCell ref="H20:I20"/>
    <mergeCell ref="C24:F24"/>
    <mergeCell ref="H24:I24"/>
    <mergeCell ref="D21:F21"/>
    <mergeCell ref="H21:I21"/>
    <mergeCell ref="D22:F22"/>
    <mergeCell ref="H22:I22"/>
    <mergeCell ref="C23:F23"/>
    <mergeCell ref="H23:I23"/>
  </mergeCells>
  <pageMargins left="1" right="1" top="1" bottom="1.01042007874016" header="1" footer="1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24A3A-2714-4D9A-8506-BBDB09FA0169}">
  <dimension ref="A1:R135"/>
  <sheetViews>
    <sheetView tabSelected="1" workbookViewId="0">
      <pane xSplit="3" ySplit="5" topLeftCell="D120" activePane="bottomRight" state="frozen"/>
      <selection pane="topRight" activeCell="D1" sqref="D1"/>
      <selection pane="bottomLeft" activeCell="A6" sqref="A6"/>
      <selection pane="bottomRight" activeCell="D135" activeCellId="1" sqref="A135 D135:R135"/>
    </sheetView>
  </sheetViews>
  <sheetFormatPr defaultRowHeight="14.4" x14ac:dyDescent="0.3"/>
  <cols>
    <col min="1" max="2" width="8.77734375" style="7"/>
    <col min="3" max="3" width="43.33203125" style="7" bestFit="1" customWidth="1"/>
    <col min="4" max="18" width="18" customWidth="1"/>
  </cols>
  <sheetData>
    <row r="1" spans="1:18" x14ac:dyDescent="0.3">
      <c r="A1" s="13" t="s">
        <v>306</v>
      </c>
      <c r="B1" s="13"/>
      <c r="C1" s="11" t="s">
        <v>407</v>
      </c>
    </row>
    <row r="2" spans="1:18" x14ac:dyDescent="0.3">
      <c r="A2" s="7">
        <v>2024</v>
      </c>
    </row>
    <row r="4" spans="1:18" s="12" customFormat="1" ht="28.8" x14ac:dyDescent="0.3">
      <c r="A4" s="14"/>
      <c r="B4" s="14"/>
      <c r="C4" s="14"/>
      <c r="D4" s="15" t="s">
        <v>304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 t="s">
        <v>311</v>
      </c>
    </row>
    <row r="5" spans="1:18" s="12" customFormat="1" ht="84.45" customHeight="1" x14ac:dyDescent="0.3">
      <c r="A5" s="14" t="s">
        <v>308</v>
      </c>
      <c r="B5" s="14" t="s">
        <v>309</v>
      </c>
      <c r="C5" s="14" t="s">
        <v>310</v>
      </c>
      <c r="D5" s="15" t="s">
        <v>312</v>
      </c>
      <c r="E5" s="15" t="s">
        <v>313</v>
      </c>
      <c r="F5" s="15" t="s">
        <v>314</v>
      </c>
      <c r="G5" s="15" t="s">
        <v>315</v>
      </c>
      <c r="H5" s="15" t="s">
        <v>316</v>
      </c>
      <c r="I5" s="15" t="s">
        <v>305</v>
      </c>
      <c r="J5" s="15" t="s">
        <v>317</v>
      </c>
      <c r="K5" s="15" t="s">
        <v>318</v>
      </c>
      <c r="L5" s="15" t="s">
        <v>319</v>
      </c>
      <c r="M5" s="15" t="s">
        <v>320</v>
      </c>
      <c r="N5" s="15" t="s">
        <v>321</v>
      </c>
      <c r="O5" s="15" t="s">
        <v>322</v>
      </c>
      <c r="P5" s="15" t="s">
        <v>323</v>
      </c>
      <c r="Q5" s="15" t="s">
        <v>324</v>
      </c>
      <c r="R5" s="15"/>
    </row>
    <row r="6" spans="1:18" x14ac:dyDescent="0.3">
      <c r="A6" s="7" t="s">
        <v>303</v>
      </c>
      <c r="B6" s="7">
        <v>1</v>
      </c>
      <c r="C6" s="7" t="s">
        <v>40</v>
      </c>
      <c r="D6" s="16"/>
      <c r="E6" s="16"/>
      <c r="F6" s="16"/>
      <c r="G6" s="16"/>
      <c r="H6" s="16"/>
      <c r="I6" s="16">
        <v>12986898</v>
      </c>
      <c r="J6" s="16">
        <v>15546722</v>
      </c>
      <c r="K6" s="16">
        <v>-12986898</v>
      </c>
      <c r="L6" s="16">
        <v>-15546722</v>
      </c>
      <c r="M6" s="16">
        <v>1850801</v>
      </c>
      <c r="N6" s="16"/>
      <c r="O6" s="16"/>
      <c r="P6" s="16"/>
      <c r="Q6" s="16"/>
      <c r="R6" s="16">
        <v>1850801</v>
      </c>
    </row>
    <row r="7" spans="1:18" x14ac:dyDescent="0.3">
      <c r="A7" s="7" t="s">
        <v>303</v>
      </c>
      <c r="B7" s="7">
        <v>2</v>
      </c>
      <c r="C7" s="7" t="s">
        <v>280</v>
      </c>
      <c r="D7" s="16"/>
      <c r="E7" s="16"/>
      <c r="F7" s="16"/>
      <c r="G7" s="16"/>
      <c r="H7" s="16"/>
      <c r="I7" s="16"/>
      <c r="J7" s="16"/>
      <c r="K7" s="16"/>
      <c r="L7" s="16"/>
      <c r="M7" s="16">
        <v>31881</v>
      </c>
      <c r="N7" s="16"/>
      <c r="O7" s="16"/>
      <c r="P7" s="16"/>
      <c r="Q7" s="16"/>
      <c r="R7" s="16">
        <v>31881</v>
      </c>
    </row>
    <row r="8" spans="1:18" x14ac:dyDescent="0.3">
      <c r="A8" s="7" t="s">
        <v>303</v>
      </c>
      <c r="B8" s="7">
        <v>3</v>
      </c>
      <c r="C8" s="7" t="s">
        <v>42</v>
      </c>
      <c r="D8" s="16"/>
      <c r="E8" s="16"/>
      <c r="F8" s="16"/>
      <c r="G8" s="16"/>
      <c r="H8" s="16"/>
      <c r="I8" s="16">
        <v>8532566</v>
      </c>
      <c r="J8" s="16"/>
      <c r="K8" s="16">
        <v>-8532566</v>
      </c>
      <c r="L8" s="16"/>
      <c r="M8" s="16">
        <v>942606</v>
      </c>
      <c r="N8" s="16"/>
      <c r="O8" s="16"/>
      <c r="P8" s="16"/>
      <c r="Q8" s="16"/>
      <c r="R8" s="16">
        <v>942606</v>
      </c>
    </row>
    <row r="9" spans="1:18" x14ac:dyDescent="0.3">
      <c r="A9" s="7" t="s">
        <v>303</v>
      </c>
      <c r="B9" s="7">
        <v>4</v>
      </c>
      <c r="C9" s="7" t="s">
        <v>287</v>
      </c>
      <c r="D9" s="16"/>
      <c r="E9" s="16">
        <v>68000000</v>
      </c>
      <c r="F9" s="16">
        <v>6259389</v>
      </c>
      <c r="G9" s="16"/>
      <c r="H9" s="16"/>
      <c r="I9" s="16"/>
      <c r="J9" s="16"/>
      <c r="K9" s="16"/>
      <c r="L9" s="16"/>
      <c r="M9" s="16">
        <v>6949</v>
      </c>
      <c r="N9" s="16"/>
      <c r="O9" s="16"/>
      <c r="P9" s="16"/>
      <c r="Q9" s="16"/>
      <c r="R9" s="16">
        <v>74266338</v>
      </c>
    </row>
    <row r="10" spans="1:18" x14ac:dyDescent="0.3">
      <c r="A10" s="7" t="s">
        <v>303</v>
      </c>
      <c r="B10" s="7">
        <v>42</v>
      </c>
      <c r="C10" s="7" t="s">
        <v>92</v>
      </c>
      <c r="D10" s="16">
        <v>45820000</v>
      </c>
      <c r="E10" s="16"/>
      <c r="F10" s="16">
        <v>4979857</v>
      </c>
      <c r="G10" s="16"/>
      <c r="H10" s="16"/>
      <c r="I10" s="16">
        <v>5146444</v>
      </c>
      <c r="J10" s="16"/>
      <c r="K10" s="16">
        <v>-5146444</v>
      </c>
      <c r="L10" s="16"/>
      <c r="M10" s="16"/>
      <c r="N10" s="16"/>
      <c r="O10" s="16"/>
      <c r="P10" s="16"/>
      <c r="Q10" s="16"/>
      <c r="R10" s="16">
        <v>50799857</v>
      </c>
    </row>
    <row r="11" spans="1:18" x14ac:dyDescent="0.3">
      <c r="A11" s="7" t="s">
        <v>303</v>
      </c>
      <c r="B11" s="7">
        <v>6</v>
      </c>
      <c r="C11" s="7" t="s">
        <v>44</v>
      </c>
      <c r="D11" s="16"/>
      <c r="E11" s="16"/>
      <c r="F11" s="16"/>
      <c r="G11" s="16"/>
      <c r="H11" s="16"/>
      <c r="I11" s="16">
        <v>58000</v>
      </c>
      <c r="J11" s="16"/>
      <c r="K11" s="16">
        <v>-58000</v>
      </c>
      <c r="L11" s="16"/>
      <c r="M11" s="16"/>
      <c r="N11" s="16"/>
      <c r="O11" s="16"/>
      <c r="P11" s="16"/>
      <c r="Q11" s="16"/>
      <c r="R11" s="16">
        <v>0</v>
      </c>
    </row>
    <row r="12" spans="1:18" x14ac:dyDescent="0.3">
      <c r="A12" s="7" t="s">
        <v>303</v>
      </c>
      <c r="B12" s="7">
        <v>7</v>
      </c>
      <c r="C12" s="7" t="s">
        <v>289</v>
      </c>
      <c r="D12" s="16"/>
      <c r="E12" s="16"/>
      <c r="F12" s="16"/>
      <c r="G12" s="16"/>
      <c r="H12" s="16"/>
      <c r="I12" s="16"/>
      <c r="J12" s="16"/>
      <c r="K12" s="16"/>
      <c r="L12" s="16"/>
      <c r="M12" s="16">
        <v>669025</v>
      </c>
      <c r="N12" s="16"/>
      <c r="O12" s="16"/>
      <c r="P12" s="16"/>
      <c r="Q12" s="16"/>
      <c r="R12" s="16">
        <v>669025</v>
      </c>
    </row>
    <row r="13" spans="1:18" x14ac:dyDescent="0.3">
      <c r="A13" s="7" t="s">
        <v>303</v>
      </c>
      <c r="B13" s="7">
        <v>8</v>
      </c>
      <c r="C13" s="7" t="s">
        <v>291</v>
      </c>
      <c r="D13" s="16"/>
      <c r="E13" s="16"/>
      <c r="F13" s="16"/>
      <c r="G13" s="16"/>
      <c r="H13" s="16"/>
      <c r="I13" s="16"/>
      <c r="J13" s="16"/>
      <c r="K13" s="16"/>
      <c r="L13" s="16"/>
      <c r="M13" s="16">
        <v>8650</v>
      </c>
      <c r="N13" s="16"/>
      <c r="O13" s="16"/>
      <c r="P13" s="16">
        <v>16027</v>
      </c>
      <c r="Q13" s="16"/>
      <c r="R13" s="16">
        <v>24677</v>
      </c>
    </row>
    <row r="14" spans="1:18" x14ac:dyDescent="0.3">
      <c r="A14" s="7" t="s">
        <v>303</v>
      </c>
      <c r="B14" s="7">
        <v>9</v>
      </c>
      <c r="C14" s="7" t="s">
        <v>46</v>
      </c>
      <c r="D14" s="16"/>
      <c r="E14" s="16"/>
      <c r="F14" s="16">
        <v>5593</v>
      </c>
      <c r="G14" s="16"/>
      <c r="H14" s="16"/>
      <c r="I14" s="16">
        <v>842371</v>
      </c>
      <c r="J14" s="16"/>
      <c r="K14" s="16">
        <v>-842371</v>
      </c>
      <c r="L14" s="16"/>
      <c r="M14" s="16"/>
      <c r="N14" s="16"/>
      <c r="O14" s="16"/>
      <c r="P14" s="16"/>
      <c r="Q14" s="16"/>
      <c r="R14" s="16">
        <v>5593</v>
      </c>
    </row>
    <row r="15" spans="1:18" x14ac:dyDescent="0.3">
      <c r="A15" s="7" t="s">
        <v>303</v>
      </c>
      <c r="B15" s="7">
        <v>10</v>
      </c>
      <c r="C15" s="7" t="s">
        <v>48</v>
      </c>
      <c r="D15" s="16"/>
      <c r="E15" s="16"/>
      <c r="F15" s="16"/>
      <c r="G15" s="16"/>
      <c r="H15" s="16"/>
      <c r="I15" s="16">
        <v>3785895</v>
      </c>
      <c r="J15" s="16"/>
      <c r="K15" s="16">
        <v>-3785895</v>
      </c>
      <c r="L15" s="16"/>
      <c r="M15" s="16"/>
      <c r="N15" s="16"/>
      <c r="O15" s="16"/>
      <c r="P15" s="16"/>
      <c r="Q15" s="16"/>
      <c r="R15" s="16">
        <v>0</v>
      </c>
    </row>
    <row r="16" spans="1:18" x14ac:dyDescent="0.3">
      <c r="A16" s="7" t="s">
        <v>303</v>
      </c>
      <c r="B16" s="7">
        <v>11</v>
      </c>
      <c r="C16" s="7" t="s">
        <v>50</v>
      </c>
      <c r="D16" s="16"/>
      <c r="E16" s="16"/>
      <c r="F16" s="16"/>
      <c r="G16" s="16"/>
      <c r="H16" s="16"/>
      <c r="I16" s="16">
        <v>350000</v>
      </c>
      <c r="J16" s="16"/>
      <c r="K16" s="16">
        <v>-350000</v>
      </c>
      <c r="L16" s="16"/>
      <c r="M16" s="16">
        <v>56865</v>
      </c>
      <c r="N16" s="16"/>
      <c r="O16" s="16"/>
      <c r="P16" s="16"/>
      <c r="Q16" s="16"/>
      <c r="R16" s="16">
        <v>56865</v>
      </c>
    </row>
    <row r="17" spans="1:18" x14ac:dyDescent="0.3">
      <c r="A17" s="7" t="s">
        <v>303</v>
      </c>
      <c r="B17" s="7">
        <v>12</v>
      </c>
      <c r="C17" s="7" t="s">
        <v>52</v>
      </c>
      <c r="D17" s="16"/>
      <c r="E17" s="16"/>
      <c r="F17" s="16">
        <v>1877606</v>
      </c>
      <c r="G17" s="16">
        <v>20885000</v>
      </c>
      <c r="H17" s="16">
        <v>-22605583</v>
      </c>
      <c r="I17" s="16">
        <v>0</v>
      </c>
      <c r="J17" s="16"/>
      <c r="K17" s="16"/>
      <c r="L17" s="16"/>
      <c r="M17" s="16">
        <v>415545</v>
      </c>
      <c r="N17" s="16"/>
      <c r="O17" s="16">
        <v>2463223</v>
      </c>
      <c r="P17" s="16"/>
      <c r="Q17" s="16">
        <v>0</v>
      </c>
      <c r="R17" s="16">
        <v>3035791</v>
      </c>
    </row>
    <row r="18" spans="1:18" x14ac:dyDescent="0.3">
      <c r="A18" s="7" t="s">
        <v>303</v>
      </c>
      <c r="B18" s="7">
        <v>13</v>
      </c>
      <c r="C18" s="7" t="s">
        <v>293</v>
      </c>
      <c r="D18" s="16"/>
      <c r="E18" s="16"/>
      <c r="F18" s="16"/>
      <c r="G18" s="16"/>
      <c r="H18" s="16"/>
      <c r="I18" s="16"/>
      <c r="J18" s="16"/>
      <c r="K18" s="16"/>
      <c r="L18" s="16"/>
      <c r="M18" s="16">
        <v>142826</v>
      </c>
      <c r="N18" s="16"/>
      <c r="O18" s="16">
        <v>1235805</v>
      </c>
      <c r="P18" s="16"/>
      <c r="Q18" s="16"/>
      <c r="R18" s="16">
        <v>1378631</v>
      </c>
    </row>
    <row r="19" spans="1:18" x14ac:dyDescent="0.3">
      <c r="A19" s="7" t="s">
        <v>303</v>
      </c>
      <c r="B19" s="7">
        <v>14</v>
      </c>
      <c r="C19" s="7" t="s">
        <v>54</v>
      </c>
      <c r="D19" s="16"/>
      <c r="E19" s="16"/>
      <c r="F19" s="16"/>
      <c r="G19" s="16"/>
      <c r="H19" s="16"/>
      <c r="I19" s="16">
        <v>432441</v>
      </c>
      <c r="J19" s="16"/>
      <c r="K19" s="16">
        <v>-432441</v>
      </c>
      <c r="L19" s="16"/>
      <c r="M19" s="16">
        <v>202872</v>
      </c>
      <c r="N19" s="16"/>
      <c r="O19" s="16">
        <v>2554265</v>
      </c>
      <c r="P19" s="16"/>
      <c r="Q19" s="16"/>
      <c r="R19" s="16">
        <v>2757137</v>
      </c>
    </row>
    <row r="20" spans="1:18" x14ac:dyDescent="0.3">
      <c r="A20" s="7" t="s">
        <v>303</v>
      </c>
      <c r="B20" s="7">
        <v>39</v>
      </c>
      <c r="C20" s="7" t="s">
        <v>88</v>
      </c>
      <c r="D20" s="16"/>
      <c r="E20" s="16"/>
      <c r="F20" s="16"/>
      <c r="G20" s="16"/>
      <c r="H20" s="16"/>
      <c r="I20" s="16">
        <v>985979</v>
      </c>
      <c r="J20" s="16"/>
      <c r="K20" s="16">
        <v>-985979</v>
      </c>
      <c r="L20" s="16"/>
      <c r="M20" s="16">
        <v>188354</v>
      </c>
      <c r="N20" s="16"/>
      <c r="O20" s="16"/>
      <c r="P20" s="16"/>
      <c r="Q20" s="16"/>
      <c r="R20" s="16">
        <v>188354</v>
      </c>
    </row>
    <row r="21" spans="1:18" x14ac:dyDescent="0.3">
      <c r="A21" s="7" t="s">
        <v>303</v>
      </c>
      <c r="B21" s="7">
        <v>17</v>
      </c>
      <c r="C21" s="7" t="s">
        <v>295</v>
      </c>
      <c r="D21" s="16">
        <v>47615000</v>
      </c>
      <c r="E21" s="16"/>
      <c r="F21" s="16">
        <v>2762282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>
        <v>50377282</v>
      </c>
    </row>
    <row r="22" spans="1:18" x14ac:dyDescent="0.3">
      <c r="A22" s="7" t="s">
        <v>303</v>
      </c>
      <c r="B22" s="7">
        <v>18</v>
      </c>
      <c r="C22" s="7" t="s">
        <v>56</v>
      </c>
      <c r="D22" s="16"/>
      <c r="E22" s="16"/>
      <c r="F22" s="16"/>
      <c r="G22" s="16"/>
      <c r="H22" s="16"/>
      <c r="I22" s="16">
        <v>3951915</v>
      </c>
      <c r="J22" s="16"/>
      <c r="K22" s="16">
        <v>-3951915</v>
      </c>
      <c r="L22" s="16"/>
      <c r="M22" s="16"/>
      <c r="N22" s="16"/>
      <c r="O22" s="16"/>
      <c r="P22" s="16"/>
      <c r="Q22" s="16"/>
      <c r="R22" s="16">
        <v>0</v>
      </c>
    </row>
    <row r="23" spans="1:18" x14ac:dyDescent="0.3">
      <c r="A23" s="7" t="s">
        <v>303</v>
      </c>
      <c r="B23" s="7">
        <v>40</v>
      </c>
      <c r="C23" s="7" t="s">
        <v>90</v>
      </c>
      <c r="D23" s="16"/>
      <c r="E23" s="16"/>
      <c r="F23" s="16"/>
      <c r="G23" s="16"/>
      <c r="H23" s="16"/>
      <c r="I23" s="16"/>
      <c r="J23" s="16"/>
      <c r="K23" s="16">
        <v>0</v>
      </c>
      <c r="L23" s="16"/>
      <c r="M23" s="16"/>
      <c r="N23" s="16"/>
      <c r="O23" s="16"/>
      <c r="P23" s="16"/>
      <c r="Q23" s="16"/>
      <c r="R23" s="16">
        <v>0</v>
      </c>
    </row>
    <row r="24" spans="1:18" x14ac:dyDescent="0.3">
      <c r="A24" s="7" t="s">
        <v>303</v>
      </c>
      <c r="B24" s="7">
        <v>19</v>
      </c>
      <c r="C24" s="7" t="s">
        <v>58</v>
      </c>
      <c r="D24" s="16"/>
      <c r="E24" s="16">
        <v>70085000</v>
      </c>
      <c r="F24" s="16">
        <v>4963546</v>
      </c>
      <c r="G24" s="16"/>
      <c r="H24" s="16"/>
      <c r="I24" s="16">
        <v>72756629</v>
      </c>
      <c r="J24" s="16"/>
      <c r="K24" s="16">
        <v>-72756629</v>
      </c>
      <c r="L24" s="16"/>
      <c r="M24" s="16">
        <v>3994706</v>
      </c>
      <c r="N24" s="16"/>
      <c r="O24" s="16"/>
      <c r="P24" s="16"/>
      <c r="Q24" s="16"/>
      <c r="R24" s="16">
        <v>79043252</v>
      </c>
    </row>
    <row r="25" spans="1:18" x14ac:dyDescent="0.3">
      <c r="A25" s="7" t="s">
        <v>303</v>
      </c>
      <c r="B25" s="7">
        <v>20</v>
      </c>
      <c r="C25" s="7" t="s">
        <v>284</v>
      </c>
      <c r="D25" s="16"/>
      <c r="E25" s="16"/>
      <c r="F25" s="16"/>
      <c r="G25" s="16"/>
      <c r="H25" s="16"/>
      <c r="I25" s="16">
        <v>150000</v>
      </c>
      <c r="J25" s="16"/>
      <c r="K25" s="16">
        <v>-150000</v>
      </c>
      <c r="L25" s="16"/>
      <c r="M25" s="16">
        <v>28525</v>
      </c>
      <c r="N25" s="16"/>
      <c r="O25" s="16"/>
      <c r="P25" s="16"/>
      <c r="Q25" s="16"/>
      <c r="R25" s="16">
        <v>28525</v>
      </c>
    </row>
    <row r="26" spans="1:18" x14ac:dyDescent="0.3">
      <c r="A26" s="7" t="s">
        <v>303</v>
      </c>
      <c r="B26" s="7">
        <v>37</v>
      </c>
      <c r="C26" s="7" t="s">
        <v>84</v>
      </c>
      <c r="D26" s="16"/>
      <c r="E26" s="16">
        <v>48795000</v>
      </c>
      <c r="F26" s="16">
        <v>5984205</v>
      </c>
      <c r="G26" s="16">
        <v>11340000</v>
      </c>
      <c r="H26" s="16">
        <v>-12486488</v>
      </c>
      <c r="I26" s="16">
        <v>3726397</v>
      </c>
      <c r="J26" s="16"/>
      <c r="K26" s="16">
        <v>-5795264</v>
      </c>
      <c r="L26" s="16"/>
      <c r="M26" s="16">
        <v>2486183</v>
      </c>
      <c r="N26" s="16"/>
      <c r="O26" s="16"/>
      <c r="P26" s="16">
        <v>9102</v>
      </c>
      <c r="Q26" s="16">
        <v>424573</v>
      </c>
      <c r="R26" s="16">
        <v>54483708</v>
      </c>
    </row>
    <row r="27" spans="1:18" x14ac:dyDescent="0.3">
      <c r="A27" s="7" t="s">
        <v>303</v>
      </c>
      <c r="B27" s="7">
        <v>22</v>
      </c>
      <c r="C27" s="7" t="s">
        <v>60</v>
      </c>
      <c r="D27" s="16"/>
      <c r="E27" s="16"/>
      <c r="F27" s="16"/>
      <c r="G27" s="16"/>
      <c r="H27" s="16"/>
      <c r="I27" s="16">
        <v>2385000</v>
      </c>
      <c r="J27" s="16"/>
      <c r="K27" s="16">
        <v>-2385000</v>
      </c>
      <c r="L27" s="16"/>
      <c r="M27" s="16">
        <v>74742</v>
      </c>
      <c r="N27" s="16"/>
      <c r="O27" s="16"/>
      <c r="P27" s="16">
        <v>278809</v>
      </c>
      <c r="Q27" s="16"/>
      <c r="R27" s="16">
        <v>353551</v>
      </c>
    </row>
    <row r="28" spans="1:18" x14ac:dyDescent="0.3">
      <c r="A28" s="7" t="s">
        <v>303</v>
      </c>
      <c r="B28" s="7">
        <v>23</v>
      </c>
      <c r="C28" s="7" t="s">
        <v>62</v>
      </c>
      <c r="D28" s="16"/>
      <c r="E28" s="16"/>
      <c r="F28" s="16"/>
      <c r="G28" s="16"/>
      <c r="H28" s="16"/>
      <c r="I28" s="16">
        <v>566646</v>
      </c>
      <c r="J28" s="16"/>
      <c r="K28" s="16">
        <v>-494445</v>
      </c>
      <c r="L28" s="16">
        <v>-72202</v>
      </c>
      <c r="M28" s="16"/>
      <c r="N28" s="16"/>
      <c r="O28" s="16"/>
      <c r="P28" s="16"/>
      <c r="Q28" s="16"/>
      <c r="R28" s="16">
        <v>-1</v>
      </c>
    </row>
    <row r="29" spans="1:18" x14ac:dyDescent="0.3">
      <c r="A29" s="7" t="s">
        <v>303</v>
      </c>
      <c r="B29" s="7">
        <v>38</v>
      </c>
      <c r="C29" s="7" t="s">
        <v>86</v>
      </c>
      <c r="D29" s="16"/>
      <c r="E29" s="16"/>
      <c r="F29" s="16"/>
      <c r="G29" s="16"/>
      <c r="H29" s="16"/>
      <c r="I29" s="16">
        <v>8923000</v>
      </c>
      <c r="J29" s="16"/>
      <c r="K29" s="16">
        <v>-9923000</v>
      </c>
      <c r="L29" s="16"/>
      <c r="M29" s="16">
        <v>36369</v>
      </c>
      <c r="N29" s="16"/>
      <c r="O29" s="16"/>
      <c r="P29" s="16"/>
      <c r="Q29" s="16"/>
      <c r="R29" s="16">
        <v>-963631</v>
      </c>
    </row>
    <row r="30" spans="1:18" x14ac:dyDescent="0.3">
      <c r="A30" s="7" t="s">
        <v>303</v>
      </c>
      <c r="B30" s="7">
        <v>24</v>
      </c>
      <c r="C30" s="7" t="s">
        <v>64</v>
      </c>
      <c r="D30" s="16"/>
      <c r="E30" s="16"/>
      <c r="F30" s="16"/>
      <c r="G30" s="16"/>
      <c r="H30" s="16"/>
      <c r="I30" s="16">
        <v>122369</v>
      </c>
      <c r="J30" s="16"/>
      <c r="K30" s="16">
        <v>-122369</v>
      </c>
      <c r="L30" s="16"/>
      <c r="M30" s="16"/>
      <c r="N30" s="16"/>
      <c r="O30" s="16"/>
      <c r="P30" s="16"/>
      <c r="Q30" s="16"/>
      <c r="R30" s="16">
        <v>0</v>
      </c>
    </row>
    <row r="31" spans="1:18" x14ac:dyDescent="0.3">
      <c r="A31" s="7" t="s">
        <v>303</v>
      </c>
      <c r="B31" s="7">
        <v>36</v>
      </c>
      <c r="C31" s="7" t="s">
        <v>82</v>
      </c>
      <c r="D31" s="16"/>
      <c r="E31" s="16"/>
      <c r="F31" s="16"/>
      <c r="G31" s="16"/>
      <c r="H31" s="16"/>
      <c r="I31" s="16">
        <v>3038237</v>
      </c>
      <c r="J31" s="16"/>
      <c r="K31" s="16">
        <v>-3477776</v>
      </c>
      <c r="L31" s="16">
        <v>439539</v>
      </c>
      <c r="M31" s="16">
        <v>17314</v>
      </c>
      <c r="N31" s="16"/>
      <c r="O31" s="16"/>
      <c r="P31" s="16">
        <v>13475</v>
      </c>
      <c r="Q31" s="16">
        <v>469576</v>
      </c>
      <c r="R31" s="16">
        <v>500365</v>
      </c>
    </row>
    <row r="32" spans="1:18" x14ac:dyDescent="0.3">
      <c r="A32" s="7" t="s">
        <v>303</v>
      </c>
      <c r="B32" s="7">
        <v>25</v>
      </c>
      <c r="C32" s="7" t="s">
        <v>66</v>
      </c>
      <c r="D32" s="16"/>
      <c r="E32" s="16"/>
      <c r="F32" s="16"/>
      <c r="G32" s="16"/>
      <c r="H32" s="16"/>
      <c r="I32" s="16">
        <v>263774</v>
      </c>
      <c r="J32" s="16"/>
      <c r="K32" s="16">
        <v>-563774</v>
      </c>
      <c r="L32" s="16"/>
      <c r="M32" s="16"/>
      <c r="N32" s="16"/>
      <c r="O32" s="16"/>
      <c r="P32" s="16"/>
      <c r="Q32" s="16"/>
      <c r="R32" s="16">
        <v>-300000</v>
      </c>
    </row>
    <row r="33" spans="1:18" x14ac:dyDescent="0.3">
      <c r="A33" s="7" t="s">
        <v>303</v>
      </c>
      <c r="B33" s="7">
        <v>26</v>
      </c>
      <c r="C33" s="7" t="s">
        <v>68</v>
      </c>
      <c r="D33" s="16"/>
      <c r="E33" s="16"/>
      <c r="F33" s="16"/>
      <c r="G33" s="16"/>
      <c r="H33" s="16"/>
      <c r="I33" s="16">
        <v>230536</v>
      </c>
      <c r="J33" s="16"/>
      <c r="K33" s="16">
        <v>-230536</v>
      </c>
      <c r="L33" s="16"/>
      <c r="M33" s="16">
        <v>78654</v>
      </c>
      <c r="N33" s="16"/>
      <c r="O33" s="16"/>
      <c r="P33" s="16"/>
      <c r="Q33" s="16"/>
      <c r="R33" s="16">
        <v>78654</v>
      </c>
    </row>
    <row r="34" spans="1:18" x14ac:dyDescent="0.3">
      <c r="A34" s="7" t="s">
        <v>303</v>
      </c>
      <c r="B34" s="7">
        <v>27</v>
      </c>
      <c r="C34" s="7" t="s">
        <v>297</v>
      </c>
      <c r="D34" s="16"/>
      <c r="E34" s="16"/>
      <c r="F34" s="16"/>
      <c r="G34" s="16"/>
      <c r="H34" s="16"/>
      <c r="I34" s="16"/>
      <c r="J34" s="16"/>
      <c r="K34" s="16"/>
      <c r="L34" s="16"/>
      <c r="M34" s="16">
        <v>75000</v>
      </c>
      <c r="N34" s="16"/>
      <c r="O34" s="16"/>
      <c r="P34" s="16"/>
      <c r="Q34" s="16"/>
      <c r="R34" s="16">
        <v>75000</v>
      </c>
    </row>
    <row r="35" spans="1:18" x14ac:dyDescent="0.3">
      <c r="A35" s="7" t="s">
        <v>303</v>
      </c>
      <c r="B35" s="7">
        <v>28</v>
      </c>
      <c r="C35" s="7" t="s">
        <v>70</v>
      </c>
      <c r="D35" s="16"/>
      <c r="E35" s="16"/>
      <c r="F35" s="16"/>
      <c r="G35" s="16"/>
      <c r="H35" s="16"/>
      <c r="I35" s="16">
        <v>696501</v>
      </c>
      <c r="J35" s="16"/>
      <c r="K35" s="16">
        <v>-353237</v>
      </c>
      <c r="L35" s="16">
        <v>-343263</v>
      </c>
      <c r="M35" s="16">
        <v>41061</v>
      </c>
      <c r="N35" s="16"/>
      <c r="O35" s="16"/>
      <c r="P35" s="16"/>
      <c r="Q35" s="16"/>
      <c r="R35" s="16">
        <v>41062</v>
      </c>
    </row>
    <row r="36" spans="1:18" x14ac:dyDescent="0.3">
      <c r="A36" s="7" t="s">
        <v>303</v>
      </c>
      <c r="B36" s="7">
        <v>29</v>
      </c>
      <c r="C36" s="7" t="s">
        <v>72</v>
      </c>
      <c r="D36" s="16"/>
      <c r="E36" s="16"/>
      <c r="F36" s="16"/>
      <c r="G36" s="16"/>
      <c r="H36" s="16"/>
      <c r="I36" s="16">
        <v>150000</v>
      </c>
      <c r="J36" s="16"/>
      <c r="K36" s="16">
        <v>-150000</v>
      </c>
      <c r="L36" s="16"/>
      <c r="M36" s="16"/>
      <c r="N36" s="16"/>
      <c r="O36" s="16"/>
      <c r="P36" s="16"/>
      <c r="Q36" s="16"/>
      <c r="R36" s="16">
        <v>0</v>
      </c>
    </row>
    <row r="37" spans="1:18" x14ac:dyDescent="0.3">
      <c r="A37" s="7" t="s">
        <v>303</v>
      </c>
      <c r="B37" s="7">
        <v>30</v>
      </c>
      <c r="C37" s="7" t="s">
        <v>74</v>
      </c>
      <c r="D37" s="16"/>
      <c r="E37" s="16">
        <v>78730000</v>
      </c>
      <c r="F37" s="16">
        <v>6329557</v>
      </c>
      <c r="G37" s="16"/>
      <c r="H37" s="16"/>
      <c r="I37" s="16">
        <v>2283758</v>
      </c>
      <c r="J37" s="16"/>
      <c r="K37" s="16">
        <v>-868024</v>
      </c>
      <c r="L37" s="16">
        <v>-1415734</v>
      </c>
      <c r="M37" s="16">
        <v>1331972</v>
      </c>
      <c r="N37" s="16"/>
      <c r="O37" s="16">
        <v>1521414</v>
      </c>
      <c r="P37" s="16">
        <v>14415</v>
      </c>
      <c r="Q37" s="16"/>
      <c r="R37" s="16">
        <v>87927358</v>
      </c>
    </row>
    <row r="38" spans="1:18" x14ac:dyDescent="0.3">
      <c r="A38" s="7" t="s">
        <v>303</v>
      </c>
      <c r="B38" s="7">
        <v>31</v>
      </c>
      <c r="C38" s="7" t="s">
        <v>76</v>
      </c>
      <c r="D38" s="16"/>
      <c r="E38" s="16"/>
      <c r="F38" s="16"/>
      <c r="G38" s="16"/>
      <c r="H38" s="16"/>
      <c r="I38" s="16">
        <v>1728584</v>
      </c>
      <c r="J38" s="16"/>
      <c r="K38" s="16"/>
      <c r="L38" s="16">
        <v>-1728584</v>
      </c>
      <c r="M38" s="16"/>
      <c r="N38" s="16"/>
      <c r="O38" s="16"/>
      <c r="P38" s="16"/>
      <c r="Q38" s="16">
        <v>787501</v>
      </c>
      <c r="R38" s="16">
        <v>787501</v>
      </c>
    </row>
    <row r="39" spans="1:18" x14ac:dyDescent="0.3">
      <c r="A39" s="7" t="s">
        <v>303</v>
      </c>
      <c r="B39" s="7">
        <v>32</v>
      </c>
      <c r="C39" s="7" t="s">
        <v>299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>
        <v>275962</v>
      </c>
      <c r="P39" s="16"/>
      <c r="Q39" s="16">
        <v>-28883</v>
      </c>
      <c r="R39" s="16">
        <v>247079</v>
      </c>
    </row>
    <row r="40" spans="1:18" x14ac:dyDescent="0.3">
      <c r="A40" s="7" t="s">
        <v>303</v>
      </c>
      <c r="B40" s="7">
        <v>33</v>
      </c>
      <c r="C40" s="7" t="s">
        <v>301</v>
      </c>
      <c r="D40" s="16"/>
      <c r="E40" s="16"/>
      <c r="F40" s="16"/>
      <c r="G40" s="16"/>
      <c r="H40" s="16"/>
      <c r="I40" s="16"/>
      <c r="J40" s="16"/>
      <c r="K40" s="16"/>
      <c r="L40" s="16"/>
      <c r="M40" s="16">
        <v>1807495</v>
      </c>
      <c r="N40" s="16"/>
      <c r="O40" s="16"/>
      <c r="P40" s="16"/>
      <c r="Q40" s="16"/>
      <c r="R40" s="16">
        <v>1807495</v>
      </c>
    </row>
    <row r="41" spans="1:18" x14ac:dyDescent="0.3">
      <c r="A41" s="7" t="s">
        <v>303</v>
      </c>
      <c r="B41" s="7">
        <v>34</v>
      </c>
      <c r="C41" s="7" t="s">
        <v>78</v>
      </c>
      <c r="D41" s="16"/>
      <c r="E41" s="16"/>
      <c r="F41" s="16"/>
      <c r="G41" s="16"/>
      <c r="H41" s="16"/>
      <c r="I41" s="16">
        <v>60000</v>
      </c>
      <c r="J41" s="16"/>
      <c r="K41" s="16">
        <v>-60000</v>
      </c>
      <c r="L41" s="16"/>
      <c r="M41" s="16"/>
      <c r="N41" s="16"/>
      <c r="O41" s="16"/>
      <c r="P41" s="16"/>
      <c r="Q41" s="16"/>
      <c r="R41" s="16">
        <v>0</v>
      </c>
    </row>
    <row r="42" spans="1:18" x14ac:dyDescent="0.3">
      <c r="A42" s="7" t="s">
        <v>303</v>
      </c>
      <c r="B42" s="7">
        <v>35</v>
      </c>
      <c r="C42" s="7" t="s">
        <v>80</v>
      </c>
      <c r="D42" s="16"/>
      <c r="E42" s="16"/>
      <c r="F42" s="16">
        <v>8078077</v>
      </c>
      <c r="G42" s="16"/>
      <c r="H42" s="16"/>
      <c r="I42" s="16">
        <v>462757</v>
      </c>
      <c r="J42" s="16"/>
      <c r="K42" s="16">
        <v>-462757</v>
      </c>
      <c r="L42" s="16"/>
      <c r="M42" s="16">
        <v>23665</v>
      </c>
      <c r="N42" s="16"/>
      <c r="O42" s="16">
        <v>1128716</v>
      </c>
      <c r="P42" s="16"/>
      <c r="Q42" s="16">
        <v>70120000</v>
      </c>
      <c r="R42" s="16">
        <v>79350458</v>
      </c>
    </row>
    <row r="43" spans="1:18" x14ac:dyDescent="0.3">
      <c r="A43" s="13" t="s">
        <v>408</v>
      </c>
      <c r="B43" s="13"/>
      <c r="C43" s="13"/>
      <c r="D43" s="17">
        <f>SUM(D6:D42)</f>
        <v>93435000</v>
      </c>
      <c r="E43" s="17">
        <f t="shared" ref="E43:R43" si="0">SUM(E6:E42)</f>
        <v>265610000</v>
      </c>
      <c r="F43" s="17">
        <f t="shared" si="0"/>
        <v>41240112</v>
      </c>
      <c r="G43" s="17">
        <f t="shared" si="0"/>
        <v>32225000</v>
      </c>
      <c r="H43" s="17">
        <f t="shared" si="0"/>
        <v>-35092071</v>
      </c>
      <c r="I43" s="17">
        <f t="shared" si="0"/>
        <v>134616697</v>
      </c>
      <c r="J43" s="17">
        <f t="shared" si="0"/>
        <v>15546722</v>
      </c>
      <c r="K43" s="17">
        <f t="shared" si="0"/>
        <v>-134865320</v>
      </c>
      <c r="L43" s="17">
        <f t="shared" si="0"/>
        <v>-18666966</v>
      </c>
      <c r="M43" s="17">
        <f t="shared" si="0"/>
        <v>14512060</v>
      </c>
      <c r="N43" s="17">
        <f t="shared" si="0"/>
        <v>0</v>
      </c>
      <c r="O43" s="17">
        <f t="shared" si="0"/>
        <v>9179385</v>
      </c>
      <c r="P43" s="17">
        <f t="shared" si="0"/>
        <v>331828</v>
      </c>
      <c r="Q43" s="17">
        <f t="shared" si="0"/>
        <v>71772767</v>
      </c>
      <c r="R43" s="17">
        <f t="shared" si="0"/>
        <v>489845214</v>
      </c>
    </row>
    <row r="44" spans="1:18" x14ac:dyDescent="0.3">
      <c r="A44" s="7" t="s">
        <v>325</v>
      </c>
      <c r="B44" s="7" t="s">
        <v>330</v>
      </c>
      <c r="C44" s="7" t="s">
        <v>103</v>
      </c>
      <c r="D44" s="16"/>
      <c r="E44" s="16"/>
      <c r="F44" s="16"/>
      <c r="G44" s="16"/>
      <c r="H44" s="16"/>
      <c r="I44" s="16">
        <v>31922</v>
      </c>
      <c r="J44" s="16"/>
      <c r="K44" s="16"/>
      <c r="L44" s="16">
        <v>-31922</v>
      </c>
      <c r="M44" s="16"/>
      <c r="N44" s="16"/>
      <c r="O44" s="16"/>
      <c r="P44" s="16"/>
      <c r="Q44" s="16"/>
      <c r="R44" s="16">
        <v>0</v>
      </c>
    </row>
    <row r="45" spans="1:18" x14ac:dyDescent="0.3">
      <c r="A45" s="7" t="s">
        <v>325</v>
      </c>
      <c r="B45" s="7" t="s">
        <v>390</v>
      </c>
      <c r="C45" s="7" t="s">
        <v>237</v>
      </c>
      <c r="D45" s="16"/>
      <c r="E45" s="16"/>
      <c r="F45" s="16"/>
      <c r="G45" s="16"/>
      <c r="H45" s="16"/>
      <c r="I45" s="16">
        <v>84072</v>
      </c>
      <c r="J45" s="16"/>
      <c r="K45" s="16">
        <v>-84072</v>
      </c>
      <c r="L45" s="16"/>
      <c r="M45" s="16"/>
      <c r="N45" s="16"/>
      <c r="O45" s="16"/>
      <c r="P45" s="16"/>
      <c r="Q45" s="16"/>
      <c r="R45" s="16">
        <v>0</v>
      </c>
    </row>
    <row r="46" spans="1:18" x14ac:dyDescent="0.3">
      <c r="A46" s="7" t="s">
        <v>325</v>
      </c>
      <c r="B46" s="7" t="s">
        <v>383</v>
      </c>
      <c r="C46" s="7" t="s">
        <v>223</v>
      </c>
      <c r="D46" s="16"/>
      <c r="E46" s="16"/>
      <c r="F46" s="16"/>
      <c r="G46" s="16"/>
      <c r="H46" s="16"/>
      <c r="I46" s="16">
        <v>830163</v>
      </c>
      <c r="J46" s="16"/>
      <c r="K46" s="16">
        <v>-830163</v>
      </c>
      <c r="L46" s="16"/>
      <c r="M46" s="16"/>
      <c r="N46" s="16"/>
      <c r="O46" s="16"/>
      <c r="P46" s="16"/>
      <c r="Q46" s="16"/>
      <c r="R46" s="16">
        <v>0</v>
      </c>
    </row>
    <row r="47" spans="1:18" x14ac:dyDescent="0.3">
      <c r="A47" s="7" t="s">
        <v>325</v>
      </c>
      <c r="B47" s="7">
        <v>74</v>
      </c>
      <c r="C47" s="7" t="s">
        <v>193</v>
      </c>
      <c r="D47" s="16"/>
      <c r="E47" s="16"/>
      <c r="F47" s="16"/>
      <c r="G47" s="16"/>
      <c r="H47" s="16"/>
      <c r="I47" s="16">
        <v>5731851</v>
      </c>
      <c r="J47" s="16">
        <v>2356129</v>
      </c>
      <c r="K47" s="16">
        <v>-5731851</v>
      </c>
      <c r="L47" s="16">
        <v>-2356129</v>
      </c>
      <c r="M47" s="16">
        <v>2675</v>
      </c>
      <c r="N47" s="16"/>
      <c r="O47" s="16"/>
      <c r="P47" s="16"/>
      <c r="Q47" s="16"/>
      <c r="R47" s="16">
        <v>2675</v>
      </c>
    </row>
    <row r="48" spans="1:18" x14ac:dyDescent="0.3">
      <c r="A48" s="7" t="s">
        <v>325</v>
      </c>
      <c r="B48" s="7" t="s">
        <v>337</v>
      </c>
      <c r="C48" s="7" t="s">
        <v>117</v>
      </c>
      <c r="D48" s="16">
        <v>36995000</v>
      </c>
      <c r="E48" s="16"/>
      <c r="F48" s="16"/>
      <c r="G48" s="16"/>
      <c r="H48" s="16"/>
      <c r="I48" s="16">
        <v>358700</v>
      </c>
      <c r="J48" s="16"/>
      <c r="K48" s="16">
        <v>-358700</v>
      </c>
      <c r="L48" s="16"/>
      <c r="M48" s="16"/>
      <c r="N48" s="16"/>
      <c r="O48" s="16"/>
      <c r="P48" s="16"/>
      <c r="Q48" s="16"/>
      <c r="R48" s="16">
        <v>36995000</v>
      </c>
    </row>
    <row r="49" spans="1:18" x14ac:dyDescent="0.3">
      <c r="A49" s="7" t="s">
        <v>325</v>
      </c>
      <c r="B49" s="7" t="s">
        <v>357</v>
      </c>
      <c r="C49" s="7" t="s">
        <v>157</v>
      </c>
      <c r="D49" s="16"/>
      <c r="E49" s="16"/>
      <c r="F49" s="16"/>
      <c r="G49" s="16"/>
      <c r="H49" s="16"/>
      <c r="I49" s="16">
        <v>866282</v>
      </c>
      <c r="J49" s="16"/>
      <c r="K49" s="16">
        <v>-866282</v>
      </c>
      <c r="L49" s="16"/>
      <c r="M49" s="16"/>
      <c r="N49" s="16"/>
      <c r="O49" s="16"/>
      <c r="P49" s="16"/>
      <c r="Q49" s="16"/>
      <c r="R49" s="16">
        <v>0</v>
      </c>
    </row>
    <row r="50" spans="1:18" x14ac:dyDescent="0.3">
      <c r="A50" s="7" t="s">
        <v>325</v>
      </c>
      <c r="B50" s="7" t="s">
        <v>340</v>
      </c>
      <c r="C50" s="7" t="s">
        <v>123</v>
      </c>
      <c r="D50" s="16"/>
      <c r="E50" s="16"/>
      <c r="F50" s="16"/>
      <c r="G50" s="16"/>
      <c r="H50" s="16"/>
      <c r="I50" s="16">
        <v>317351</v>
      </c>
      <c r="J50" s="16"/>
      <c r="K50" s="16">
        <v>-317351</v>
      </c>
      <c r="L50" s="16"/>
      <c r="M50" s="16"/>
      <c r="N50" s="16"/>
      <c r="O50" s="16"/>
      <c r="P50" s="16"/>
      <c r="Q50" s="16"/>
      <c r="R50" s="16">
        <v>0</v>
      </c>
    </row>
    <row r="51" spans="1:18" x14ac:dyDescent="0.3">
      <c r="A51" s="7" t="s">
        <v>325</v>
      </c>
      <c r="B51" s="7" t="s">
        <v>373</v>
      </c>
      <c r="C51" s="7" t="s">
        <v>191</v>
      </c>
      <c r="D51" s="16"/>
      <c r="E51" s="16"/>
      <c r="F51" s="16"/>
      <c r="G51" s="16"/>
      <c r="H51" s="16"/>
      <c r="I51" s="16">
        <v>143800</v>
      </c>
      <c r="J51" s="16"/>
      <c r="K51" s="16"/>
      <c r="L51" s="16">
        <v>-143800</v>
      </c>
      <c r="M51" s="16"/>
      <c r="N51" s="16"/>
      <c r="O51" s="16"/>
      <c r="P51" s="16"/>
      <c r="Q51" s="16"/>
      <c r="R51" s="16">
        <v>0</v>
      </c>
    </row>
    <row r="52" spans="1:18" x14ac:dyDescent="0.3">
      <c r="A52" s="7" t="s">
        <v>325</v>
      </c>
      <c r="B52" s="7" t="s">
        <v>350</v>
      </c>
      <c r="C52" s="7" t="s">
        <v>143</v>
      </c>
      <c r="D52" s="16"/>
      <c r="E52" s="16"/>
      <c r="F52" s="16"/>
      <c r="G52" s="16"/>
      <c r="H52" s="16"/>
      <c r="I52" s="16">
        <v>134444</v>
      </c>
      <c r="J52" s="16"/>
      <c r="K52" s="16">
        <v>-134444</v>
      </c>
      <c r="L52" s="16"/>
      <c r="M52" s="16"/>
      <c r="N52" s="16"/>
      <c r="O52" s="16"/>
      <c r="P52" s="16"/>
      <c r="Q52" s="16"/>
      <c r="R52" s="16">
        <v>0</v>
      </c>
    </row>
    <row r="53" spans="1:18" x14ac:dyDescent="0.3">
      <c r="A53" s="7" t="s">
        <v>325</v>
      </c>
      <c r="B53" s="7" t="s">
        <v>343</v>
      </c>
      <c r="C53" s="7" t="s">
        <v>129</v>
      </c>
      <c r="D53" s="16"/>
      <c r="E53" s="16"/>
      <c r="F53" s="16"/>
      <c r="G53" s="16"/>
      <c r="H53" s="16"/>
      <c r="I53" s="16">
        <v>190602</v>
      </c>
      <c r="J53" s="16"/>
      <c r="K53" s="16"/>
      <c r="L53" s="16">
        <v>-190602</v>
      </c>
      <c r="M53" s="16"/>
      <c r="N53" s="16"/>
      <c r="O53" s="16">
        <v>29320</v>
      </c>
      <c r="P53" s="16"/>
      <c r="Q53" s="16"/>
      <c r="R53" s="16">
        <v>29320</v>
      </c>
    </row>
    <row r="54" spans="1:18" x14ac:dyDescent="0.3">
      <c r="A54" s="7" t="s">
        <v>325</v>
      </c>
      <c r="B54" s="7" t="s">
        <v>363</v>
      </c>
      <c r="C54" s="7" t="s">
        <v>169</v>
      </c>
      <c r="D54" s="16"/>
      <c r="E54" s="16"/>
      <c r="F54" s="16"/>
      <c r="G54" s="16"/>
      <c r="H54" s="16"/>
      <c r="I54" s="16">
        <v>52150</v>
      </c>
      <c r="J54" s="16"/>
      <c r="K54" s="16"/>
      <c r="L54" s="16">
        <v>-52150</v>
      </c>
      <c r="M54" s="16">
        <v>8500</v>
      </c>
      <c r="N54" s="16"/>
      <c r="O54" s="16"/>
      <c r="P54" s="16"/>
      <c r="Q54" s="16">
        <v>155107</v>
      </c>
      <c r="R54" s="16">
        <v>163607</v>
      </c>
    </row>
    <row r="55" spans="1:18" x14ac:dyDescent="0.3">
      <c r="A55" s="7" t="s">
        <v>325</v>
      </c>
      <c r="B55" s="7" t="s">
        <v>382</v>
      </c>
      <c r="C55" s="7" t="s">
        <v>211</v>
      </c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>
        <v>-550000</v>
      </c>
      <c r="R55" s="16">
        <v>-550000</v>
      </c>
    </row>
    <row r="56" spans="1:18" x14ac:dyDescent="0.3">
      <c r="A56" s="7" t="s">
        <v>325</v>
      </c>
      <c r="B56" s="7" t="s">
        <v>333</v>
      </c>
      <c r="C56" s="7" t="s">
        <v>109</v>
      </c>
      <c r="D56" s="16"/>
      <c r="E56" s="16"/>
      <c r="F56" s="16"/>
      <c r="G56" s="16"/>
      <c r="H56" s="16"/>
      <c r="I56" s="16">
        <v>43134</v>
      </c>
      <c r="J56" s="16"/>
      <c r="K56" s="16">
        <v>-77</v>
      </c>
      <c r="L56" s="16">
        <v>-43057</v>
      </c>
      <c r="M56" s="16">
        <v>155500</v>
      </c>
      <c r="N56" s="16"/>
      <c r="O56" s="16">
        <v>96563</v>
      </c>
      <c r="P56" s="16"/>
      <c r="Q56" s="16"/>
      <c r="R56" s="16">
        <v>252063</v>
      </c>
    </row>
    <row r="57" spans="1:18" x14ac:dyDescent="0.3">
      <c r="A57" s="7" t="s">
        <v>325</v>
      </c>
      <c r="B57" s="7">
        <v>87</v>
      </c>
      <c r="C57" s="7" t="s">
        <v>219</v>
      </c>
      <c r="D57" s="16"/>
      <c r="E57" s="16"/>
      <c r="F57" s="16"/>
      <c r="G57" s="16"/>
      <c r="H57" s="16"/>
      <c r="I57" s="16">
        <v>51103</v>
      </c>
      <c r="J57" s="16"/>
      <c r="K57" s="16">
        <v>-51103</v>
      </c>
      <c r="L57" s="16"/>
      <c r="M57" s="16"/>
      <c r="N57" s="16"/>
      <c r="O57" s="16"/>
      <c r="P57" s="16"/>
      <c r="Q57" s="16"/>
      <c r="R57" s="16">
        <v>0</v>
      </c>
    </row>
    <row r="58" spans="1:18" x14ac:dyDescent="0.3">
      <c r="A58" s="7" t="s">
        <v>325</v>
      </c>
      <c r="B58" s="7" t="s">
        <v>400</v>
      </c>
      <c r="C58" s="7" t="s">
        <v>263</v>
      </c>
      <c r="D58" s="16"/>
      <c r="E58" s="16"/>
      <c r="F58" s="16"/>
      <c r="G58" s="16"/>
      <c r="H58" s="16"/>
      <c r="I58" s="16">
        <v>31961</v>
      </c>
      <c r="J58" s="16"/>
      <c r="K58" s="16"/>
      <c r="L58" s="16">
        <v>-31961</v>
      </c>
      <c r="M58" s="16">
        <v>5590</v>
      </c>
      <c r="N58" s="16"/>
      <c r="O58" s="16">
        <v>326249</v>
      </c>
      <c r="P58" s="16"/>
      <c r="Q58" s="16"/>
      <c r="R58" s="16">
        <v>331839</v>
      </c>
    </row>
    <row r="59" spans="1:18" x14ac:dyDescent="0.3">
      <c r="A59" s="7" t="s">
        <v>325</v>
      </c>
      <c r="B59" s="7" t="s">
        <v>354</v>
      </c>
      <c r="C59" s="7" t="s">
        <v>151</v>
      </c>
      <c r="D59" s="16"/>
      <c r="E59" s="16"/>
      <c r="F59" s="16"/>
      <c r="G59" s="16"/>
      <c r="H59" s="16"/>
      <c r="I59" s="16">
        <v>176695</v>
      </c>
      <c r="J59" s="16"/>
      <c r="K59" s="16"/>
      <c r="L59" s="16">
        <v>-176695</v>
      </c>
      <c r="M59" s="16"/>
      <c r="N59" s="16"/>
      <c r="O59" s="16">
        <v>69981</v>
      </c>
      <c r="P59" s="16"/>
      <c r="Q59" s="16"/>
      <c r="R59" s="16">
        <v>69981</v>
      </c>
    </row>
    <row r="60" spans="1:18" x14ac:dyDescent="0.3">
      <c r="A60" s="7" t="s">
        <v>325</v>
      </c>
      <c r="B60" s="7" t="s">
        <v>369</v>
      </c>
      <c r="C60" s="7" t="s">
        <v>183</v>
      </c>
      <c r="D60" s="16"/>
      <c r="E60" s="16"/>
      <c r="F60" s="16"/>
      <c r="G60" s="16"/>
      <c r="H60" s="16"/>
      <c r="I60" s="16">
        <v>185553</v>
      </c>
      <c r="J60" s="16"/>
      <c r="K60" s="16">
        <v>-185553</v>
      </c>
      <c r="L60" s="16"/>
      <c r="M60" s="16"/>
      <c r="N60" s="16"/>
      <c r="O60" s="16"/>
      <c r="P60" s="16"/>
      <c r="Q60" s="16"/>
      <c r="R60" s="16">
        <v>0</v>
      </c>
    </row>
    <row r="61" spans="1:18" x14ac:dyDescent="0.3">
      <c r="A61" s="7" t="s">
        <v>325</v>
      </c>
      <c r="B61" s="7" t="s">
        <v>405</v>
      </c>
      <c r="C61" s="7" t="s">
        <v>273</v>
      </c>
      <c r="D61" s="16"/>
      <c r="E61" s="16"/>
      <c r="F61" s="16"/>
      <c r="G61" s="16"/>
      <c r="H61" s="16"/>
      <c r="I61" s="16">
        <v>14013</v>
      </c>
      <c r="J61" s="16"/>
      <c r="K61" s="16">
        <v>-14013</v>
      </c>
      <c r="L61" s="16"/>
      <c r="M61" s="16"/>
      <c r="N61" s="16"/>
      <c r="O61" s="16"/>
      <c r="P61" s="16"/>
      <c r="Q61" s="16"/>
      <c r="R61" s="16">
        <v>0</v>
      </c>
    </row>
    <row r="62" spans="1:18" x14ac:dyDescent="0.3">
      <c r="A62" s="7" t="s">
        <v>325</v>
      </c>
      <c r="B62" s="7" t="s">
        <v>392</v>
      </c>
      <c r="C62" s="7" t="s">
        <v>241</v>
      </c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>
        <v>300000</v>
      </c>
      <c r="O62" s="16"/>
      <c r="P62" s="16"/>
      <c r="Q62" s="16"/>
      <c r="R62" s="16">
        <v>300000</v>
      </c>
    </row>
    <row r="63" spans="1:18" x14ac:dyDescent="0.3">
      <c r="A63" s="7" t="s">
        <v>325</v>
      </c>
      <c r="B63" s="7" t="s">
        <v>345</v>
      </c>
      <c r="C63" s="7" t="s">
        <v>133</v>
      </c>
      <c r="D63" s="16"/>
      <c r="E63" s="16"/>
      <c r="F63" s="16"/>
      <c r="G63" s="16"/>
      <c r="H63" s="16"/>
      <c r="I63" s="16">
        <v>48649</v>
      </c>
      <c r="J63" s="16"/>
      <c r="K63" s="16"/>
      <c r="L63" s="16">
        <v>-48649</v>
      </c>
      <c r="M63" s="16"/>
      <c r="N63" s="16"/>
      <c r="O63" s="16">
        <v>32827</v>
      </c>
      <c r="P63" s="16"/>
      <c r="Q63" s="16"/>
      <c r="R63" s="16">
        <v>32827</v>
      </c>
    </row>
    <row r="64" spans="1:18" x14ac:dyDescent="0.3">
      <c r="A64" s="7" t="s">
        <v>325</v>
      </c>
      <c r="B64" s="7" t="s">
        <v>341</v>
      </c>
      <c r="C64" s="7" t="s">
        <v>125</v>
      </c>
      <c r="D64" s="16"/>
      <c r="E64" s="16"/>
      <c r="F64" s="16"/>
      <c r="G64" s="16"/>
      <c r="H64" s="16"/>
      <c r="I64" s="16">
        <v>286299</v>
      </c>
      <c r="J64" s="16"/>
      <c r="K64" s="16"/>
      <c r="L64" s="16">
        <v>-286299</v>
      </c>
      <c r="M64" s="16">
        <v>10000</v>
      </c>
      <c r="N64" s="16"/>
      <c r="O64" s="16"/>
      <c r="P64" s="16"/>
      <c r="Q64" s="16"/>
      <c r="R64" s="16">
        <v>10000</v>
      </c>
    </row>
    <row r="65" spans="1:18" x14ac:dyDescent="0.3">
      <c r="A65" s="7" t="s">
        <v>325</v>
      </c>
      <c r="B65" s="7" t="s">
        <v>336</v>
      </c>
      <c r="C65" s="7" t="s">
        <v>115</v>
      </c>
      <c r="D65" s="16"/>
      <c r="E65" s="16"/>
      <c r="F65" s="16"/>
      <c r="G65" s="16"/>
      <c r="H65" s="16"/>
      <c r="I65" s="16">
        <v>84586</v>
      </c>
      <c r="J65" s="16"/>
      <c r="K65" s="16"/>
      <c r="L65" s="16">
        <v>-84586</v>
      </c>
      <c r="M65" s="16"/>
      <c r="N65" s="16"/>
      <c r="O65" s="16"/>
      <c r="P65" s="16"/>
      <c r="Q65" s="16"/>
      <c r="R65" s="16">
        <v>0</v>
      </c>
    </row>
    <row r="66" spans="1:18" x14ac:dyDescent="0.3">
      <c r="A66" s="7" t="s">
        <v>325</v>
      </c>
      <c r="B66" s="7" t="s">
        <v>377</v>
      </c>
      <c r="C66" s="7" t="s">
        <v>201</v>
      </c>
      <c r="D66" s="16"/>
      <c r="E66" s="16">
        <v>6250000</v>
      </c>
      <c r="F66" s="16"/>
      <c r="G66" s="16"/>
      <c r="H66" s="16"/>
      <c r="I66" s="16">
        <v>2269996</v>
      </c>
      <c r="J66" s="16"/>
      <c r="K66" s="16">
        <v>-2269996</v>
      </c>
      <c r="L66" s="16"/>
      <c r="M66" s="16"/>
      <c r="N66" s="16"/>
      <c r="O66" s="16"/>
      <c r="P66" s="16"/>
      <c r="Q66" s="16"/>
      <c r="R66" s="16">
        <v>6250000</v>
      </c>
    </row>
    <row r="67" spans="1:18" x14ac:dyDescent="0.3">
      <c r="A67" s="7" t="s">
        <v>325</v>
      </c>
      <c r="B67" s="7">
        <v>98</v>
      </c>
      <c r="C67" s="7" t="s">
        <v>247</v>
      </c>
      <c r="D67" s="16"/>
      <c r="E67" s="16"/>
      <c r="F67" s="16"/>
      <c r="G67" s="16"/>
      <c r="H67" s="16"/>
      <c r="I67" s="16">
        <v>38360</v>
      </c>
      <c r="J67" s="16"/>
      <c r="K67" s="16">
        <v>-38360</v>
      </c>
      <c r="L67" s="16"/>
      <c r="M67" s="16"/>
      <c r="N67" s="16"/>
      <c r="O67" s="16"/>
      <c r="P67" s="16"/>
      <c r="Q67" s="16"/>
      <c r="R67" s="16">
        <v>0</v>
      </c>
    </row>
    <row r="68" spans="1:18" x14ac:dyDescent="0.3">
      <c r="A68" s="7" t="s">
        <v>325</v>
      </c>
      <c r="B68" s="7">
        <v>82</v>
      </c>
      <c r="C68" s="7" t="s">
        <v>215</v>
      </c>
      <c r="D68" s="16"/>
      <c r="E68" s="16"/>
      <c r="F68" s="16"/>
      <c r="G68" s="16"/>
      <c r="H68" s="16"/>
      <c r="I68" s="16">
        <v>4238244</v>
      </c>
      <c r="J68" s="16"/>
      <c r="K68" s="16">
        <v>-4162373</v>
      </c>
      <c r="L68" s="16">
        <v>-75871</v>
      </c>
      <c r="M68" s="16">
        <v>465000</v>
      </c>
      <c r="N68" s="16"/>
      <c r="O68" s="16"/>
      <c r="P68" s="16"/>
      <c r="Q68" s="16"/>
      <c r="R68" s="16">
        <v>465000</v>
      </c>
    </row>
    <row r="69" spans="1:18" x14ac:dyDescent="0.3">
      <c r="A69" s="7" t="s">
        <v>325</v>
      </c>
      <c r="B69" s="7" t="s">
        <v>376</v>
      </c>
      <c r="C69" s="7" t="s">
        <v>199</v>
      </c>
      <c r="D69" s="16"/>
      <c r="E69" s="16"/>
      <c r="F69" s="16"/>
      <c r="G69" s="16"/>
      <c r="H69" s="16"/>
      <c r="I69" s="16">
        <v>1366112</v>
      </c>
      <c r="J69" s="16"/>
      <c r="K69" s="16">
        <v>-1366112</v>
      </c>
      <c r="L69" s="16"/>
      <c r="M69" s="16">
        <v>1000</v>
      </c>
      <c r="N69" s="16"/>
      <c r="O69" s="16"/>
      <c r="P69" s="16"/>
      <c r="Q69" s="16"/>
      <c r="R69" s="16">
        <v>1000</v>
      </c>
    </row>
    <row r="70" spans="1:18" x14ac:dyDescent="0.3">
      <c r="A70" s="7" t="s">
        <v>325</v>
      </c>
      <c r="B70" s="7" t="s">
        <v>361</v>
      </c>
      <c r="C70" s="7" t="s">
        <v>165</v>
      </c>
      <c r="D70" s="16"/>
      <c r="E70" s="16"/>
      <c r="F70" s="16"/>
      <c r="G70" s="16"/>
      <c r="H70" s="16"/>
      <c r="I70" s="16">
        <v>294274</v>
      </c>
      <c r="J70" s="16"/>
      <c r="K70" s="16"/>
      <c r="L70" s="16">
        <v>-294274</v>
      </c>
      <c r="M70" s="16">
        <v>78</v>
      </c>
      <c r="N70" s="16"/>
      <c r="O70" s="16"/>
      <c r="P70" s="16"/>
      <c r="Q70" s="16"/>
      <c r="R70" s="16">
        <v>78</v>
      </c>
    </row>
    <row r="71" spans="1:18" x14ac:dyDescent="0.3">
      <c r="A71" s="7" t="s">
        <v>325</v>
      </c>
      <c r="B71" s="7" t="s">
        <v>387</v>
      </c>
      <c r="C71" s="7" t="s">
        <v>231</v>
      </c>
      <c r="D71" s="16"/>
      <c r="E71" s="16"/>
      <c r="F71" s="16"/>
      <c r="G71" s="16"/>
      <c r="H71" s="16"/>
      <c r="I71" s="16">
        <v>813479</v>
      </c>
      <c r="J71" s="16"/>
      <c r="K71" s="16">
        <v>-701262</v>
      </c>
      <c r="L71" s="16">
        <v>-112217</v>
      </c>
      <c r="M71" s="16"/>
      <c r="N71" s="16"/>
      <c r="O71" s="16"/>
      <c r="P71" s="16"/>
      <c r="Q71" s="16"/>
      <c r="R71" s="16">
        <v>0</v>
      </c>
    </row>
    <row r="72" spans="1:18" x14ac:dyDescent="0.3">
      <c r="A72" s="7" t="s">
        <v>325</v>
      </c>
      <c r="B72" s="7" t="s">
        <v>379</v>
      </c>
      <c r="C72" s="7" t="s">
        <v>205</v>
      </c>
      <c r="D72" s="16"/>
      <c r="E72" s="16"/>
      <c r="F72" s="16"/>
      <c r="G72" s="16"/>
      <c r="H72" s="16"/>
      <c r="I72" s="16">
        <v>67246</v>
      </c>
      <c r="J72" s="16"/>
      <c r="K72" s="16"/>
      <c r="L72" s="16">
        <v>-67246</v>
      </c>
      <c r="M72" s="16"/>
      <c r="N72" s="16"/>
      <c r="O72" s="16"/>
      <c r="P72" s="16"/>
      <c r="Q72" s="16"/>
      <c r="R72" s="16">
        <v>0</v>
      </c>
    </row>
    <row r="73" spans="1:18" x14ac:dyDescent="0.3">
      <c r="A73" s="7" t="s">
        <v>325</v>
      </c>
      <c r="B73" s="7" t="s">
        <v>386</v>
      </c>
      <c r="C73" s="7" t="s">
        <v>229</v>
      </c>
      <c r="D73" s="16"/>
      <c r="E73" s="16"/>
      <c r="F73" s="16"/>
      <c r="G73" s="16"/>
      <c r="H73" s="16"/>
      <c r="I73" s="16">
        <v>126565</v>
      </c>
      <c r="J73" s="16"/>
      <c r="K73" s="16">
        <v>-126565</v>
      </c>
      <c r="L73" s="16"/>
      <c r="M73" s="16"/>
      <c r="N73" s="16"/>
      <c r="O73" s="16"/>
      <c r="P73" s="16"/>
      <c r="Q73" s="16"/>
      <c r="R73" s="16">
        <v>0</v>
      </c>
    </row>
    <row r="74" spans="1:18" x14ac:dyDescent="0.3">
      <c r="A74" s="7" t="s">
        <v>325</v>
      </c>
      <c r="B74" s="7" t="s">
        <v>367</v>
      </c>
      <c r="C74" s="7" t="s">
        <v>177</v>
      </c>
      <c r="D74" s="16"/>
      <c r="E74" s="16"/>
      <c r="F74" s="16"/>
      <c r="G74" s="16"/>
      <c r="H74" s="16"/>
      <c r="I74" s="16">
        <v>38197</v>
      </c>
      <c r="J74" s="16"/>
      <c r="K74" s="16"/>
      <c r="L74" s="16">
        <v>-38197</v>
      </c>
      <c r="M74" s="16"/>
      <c r="N74" s="16"/>
      <c r="O74" s="16"/>
      <c r="P74" s="16"/>
      <c r="Q74" s="16"/>
      <c r="R74" s="16">
        <v>0</v>
      </c>
    </row>
    <row r="75" spans="1:18" x14ac:dyDescent="0.3">
      <c r="A75" s="7" t="s">
        <v>325</v>
      </c>
      <c r="B75" s="7" t="s">
        <v>332</v>
      </c>
      <c r="C75" s="7" t="s">
        <v>107</v>
      </c>
      <c r="D75" s="16"/>
      <c r="E75" s="16"/>
      <c r="F75" s="16"/>
      <c r="G75" s="16"/>
      <c r="H75" s="16"/>
      <c r="I75" s="16">
        <v>8786</v>
      </c>
      <c r="J75" s="16"/>
      <c r="K75" s="16"/>
      <c r="L75" s="16">
        <v>-8786</v>
      </c>
      <c r="M75" s="16"/>
      <c r="N75" s="16"/>
      <c r="O75" s="16"/>
      <c r="P75" s="16"/>
      <c r="Q75" s="16"/>
      <c r="R75" s="16">
        <v>0</v>
      </c>
    </row>
    <row r="76" spans="1:18" x14ac:dyDescent="0.3">
      <c r="A76" s="7" t="s">
        <v>325</v>
      </c>
      <c r="B76" s="7" t="s">
        <v>402</v>
      </c>
      <c r="C76" s="7" t="s">
        <v>267</v>
      </c>
      <c r="D76" s="16"/>
      <c r="E76" s="16">
        <v>1995222</v>
      </c>
      <c r="F76" s="16"/>
      <c r="G76" s="16"/>
      <c r="H76" s="16"/>
      <c r="I76" s="16">
        <v>976801</v>
      </c>
      <c r="J76" s="16"/>
      <c r="K76" s="16">
        <v>-976801</v>
      </c>
      <c r="L76" s="16"/>
      <c r="M76" s="16">
        <v>8000</v>
      </c>
      <c r="N76" s="16">
        <v>305818</v>
      </c>
      <c r="O76" s="16"/>
      <c r="P76" s="16"/>
      <c r="Q76" s="16"/>
      <c r="R76" s="16">
        <v>2309040</v>
      </c>
    </row>
    <row r="77" spans="1:18" x14ac:dyDescent="0.3">
      <c r="A77" s="7" t="s">
        <v>325</v>
      </c>
      <c r="B77" s="7">
        <v>93</v>
      </c>
      <c r="C77" s="7" t="s">
        <v>245</v>
      </c>
      <c r="D77" s="16"/>
      <c r="E77" s="16"/>
      <c r="F77" s="16"/>
      <c r="G77" s="16"/>
      <c r="H77" s="16"/>
      <c r="I77" s="16">
        <v>135028</v>
      </c>
      <c r="J77" s="16"/>
      <c r="K77" s="16">
        <v>-135028</v>
      </c>
      <c r="L77" s="16"/>
      <c r="M77" s="16"/>
      <c r="N77" s="16">
        <v>278893</v>
      </c>
      <c r="O77" s="16"/>
      <c r="P77" s="16"/>
      <c r="Q77" s="16"/>
      <c r="R77" s="16">
        <v>278893</v>
      </c>
    </row>
    <row r="78" spans="1:18" x14ac:dyDescent="0.3">
      <c r="A78" s="7" t="s">
        <v>325</v>
      </c>
      <c r="B78" s="7" t="s">
        <v>334</v>
      </c>
      <c r="C78" s="7" t="s">
        <v>111</v>
      </c>
      <c r="D78" s="16"/>
      <c r="E78" s="16"/>
      <c r="F78" s="16"/>
      <c r="G78" s="16"/>
      <c r="H78" s="16"/>
      <c r="I78" s="16">
        <v>112953</v>
      </c>
      <c r="J78" s="16"/>
      <c r="K78" s="16"/>
      <c r="L78" s="16">
        <v>-112953</v>
      </c>
      <c r="M78" s="16">
        <v>750</v>
      </c>
      <c r="N78" s="16"/>
      <c r="O78" s="16"/>
      <c r="P78" s="16"/>
      <c r="Q78" s="16"/>
      <c r="R78" s="16">
        <v>750</v>
      </c>
    </row>
    <row r="79" spans="1:18" x14ac:dyDescent="0.3">
      <c r="A79" s="7" t="s">
        <v>325</v>
      </c>
      <c r="B79" s="7" t="s">
        <v>352</v>
      </c>
      <c r="C79" s="7" t="s">
        <v>147</v>
      </c>
      <c r="D79" s="16"/>
      <c r="E79" s="16"/>
      <c r="F79" s="16"/>
      <c r="G79" s="16"/>
      <c r="H79" s="16"/>
      <c r="I79" s="16">
        <v>1865729</v>
      </c>
      <c r="J79" s="16"/>
      <c r="K79" s="16">
        <v>-1865729</v>
      </c>
      <c r="L79" s="16"/>
      <c r="M79" s="16"/>
      <c r="N79" s="16"/>
      <c r="O79" s="16"/>
      <c r="P79" s="16"/>
      <c r="Q79" s="16"/>
      <c r="R79" s="16">
        <v>0</v>
      </c>
    </row>
    <row r="80" spans="1:18" x14ac:dyDescent="0.3">
      <c r="A80" s="7" t="s">
        <v>325</v>
      </c>
      <c r="B80" s="7" t="s">
        <v>349</v>
      </c>
      <c r="C80" s="7" t="s">
        <v>141</v>
      </c>
      <c r="D80" s="16"/>
      <c r="E80" s="16"/>
      <c r="F80" s="16"/>
      <c r="G80" s="16"/>
      <c r="H80" s="16"/>
      <c r="I80" s="16"/>
      <c r="J80" s="16"/>
      <c r="K80" s="16"/>
      <c r="L80" s="16"/>
      <c r="M80" s="16">
        <v>5044</v>
      </c>
      <c r="N80" s="16"/>
      <c r="O80" s="16">
        <v>149021</v>
      </c>
      <c r="P80" s="16"/>
      <c r="Q80" s="16"/>
      <c r="R80" s="16">
        <v>154065</v>
      </c>
    </row>
    <row r="81" spans="1:18" x14ac:dyDescent="0.3">
      <c r="A81" s="7" t="s">
        <v>325</v>
      </c>
      <c r="B81" s="7" t="s">
        <v>346</v>
      </c>
      <c r="C81" s="7" t="s">
        <v>135</v>
      </c>
      <c r="D81" s="16"/>
      <c r="E81" s="16"/>
      <c r="F81" s="16"/>
      <c r="G81" s="16"/>
      <c r="H81" s="16"/>
      <c r="I81" s="16">
        <v>404617</v>
      </c>
      <c r="J81" s="16"/>
      <c r="K81" s="16">
        <v>-404617</v>
      </c>
      <c r="L81" s="16"/>
      <c r="M81" s="16"/>
      <c r="N81" s="16"/>
      <c r="O81" s="16"/>
      <c r="P81" s="16"/>
      <c r="Q81" s="16"/>
      <c r="R81" s="16">
        <v>0</v>
      </c>
    </row>
    <row r="82" spans="1:18" x14ac:dyDescent="0.3">
      <c r="A82" s="7" t="s">
        <v>325</v>
      </c>
      <c r="B82" s="7" t="s">
        <v>360</v>
      </c>
      <c r="C82" s="7" t="s">
        <v>163</v>
      </c>
      <c r="D82" s="16"/>
      <c r="E82" s="16"/>
      <c r="F82" s="16"/>
      <c r="G82" s="16"/>
      <c r="H82" s="16"/>
      <c r="I82" s="16">
        <v>26574</v>
      </c>
      <c r="J82" s="16"/>
      <c r="K82" s="16"/>
      <c r="L82" s="16">
        <v>-26574</v>
      </c>
      <c r="M82" s="16"/>
      <c r="N82" s="16"/>
      <c r="O82" s="16"/>
      <c r="P82" s="16"/>
      <c r="Q82" s="16"/>
      <c r="R82" s="16">
        <v>0</v>
      </c>
    </row>
    <row r="83" spans="1:18" x14ac:dyDescent="0.3">
      <c r="A83" s="7" t="s">
        <v>325</v>
      </c>
      <c r="B83" s="7" t="s">
        <v>331</v>
      </c>
      <c r="C83" s="7" t="s">
        <v>105</v>
      </c>
      <c r="D83" s="16"/>
      <c r="E83" s="16"/>
      <c r="F83" s="16"/>
      <c r="G83" s="16"/>
      <c r="H83" s="16"/>
      <c r="I83" s="16">
        <v>7800</v>
      </c>
      <c r="J83" s="16"/>
      <c r="K83" s="16">
        <v>-7800</v>
      </c>
      <c r="L83" s="16"/>
      <c r="M83" s="16"/>
      <c r="N83" s="16"/>
      <c r="O83" s="16"/>
      <c r="P83" s="16"/>
      <c r="Q83" s="16"/>
      <c r="R83" s="16">
        <v>0</v>
      </c>
    </row>
    <row r="84" spans="1:18" x14ac:dyDescent="0.3">
      <c r="A84" s="7" t="s">
        <v>325</v>
      </c>
      <c r="B84" s="7" t="s">
        <v>356</v>
      </c>
      <c r="C84" s="7" t="s">
        <v>155</v>
      </c>
      <c r="D84" s="16"/>
      <c r="E84" s="16"/>
      <c r="F84" s="16"/>
      <c r="G84" s="16"/>
      <c r="H84" s="16"/>
      <c r="I84" s="16">
        <v>122348</v>
      </c>
      <c r="J84" s="16"/>
      <c r="K84" s="16"/>
      <c r="L84" s="16">
        <v>-122348</v>
      </c>
      <c r="M84" s="16"/>
      <c r="N84" s="16"/>
      <c r="O84" s="16"/>
      <c r="P84" s="16"/>
      <c r="Q84" s="16"/>
      <c r="R84" s="16">
        <v>0</v>
      </c>
    </row>
    <row r="85" spans="1:18" x14ac:dyDescent="0.3">
      <c r="A85" s="7" t="s">
        <v>325</v>
      </c>
      <c r="B85" s="7" t="s">
        <v>355</v>
      </c>
      <c r="C85" s="7" t="s">
        <v>153</v>
      </c>
      <c r="D85" s="16"/>
      <c r="E85" s="16"/>
      <c r="F85" s="16"/>
      <c r="G85" s="16"/>
      <c r="H85" s="16"/>
      <c r="I85" s="16">
        <v>388646</v>
      </c>
      <c r="J85" s="16"/>
      <c r="K85" s="16">
        <v>-388646</v>
      </c>
      <c r="L85" s="16"/>
      <c r="M85" s="16"/>
      <c r="N85" s="16"/>
      <c r="O85" s="16"/>
      <c r="P85" s="16"/>
      <c r="Q85" s="16"/>
      <c r="R85" s="16">
        <v>0</v>
      </c>
    </row>
    <row r="86" spans="1:18" x14ac:dyDescent="0.3">
      <c r="A86" s="7" t="s">
        <v>325</v>
      </c>
      <c r="B86" s="7" t="s">
        <v>385</v>
      </c>
      <c r="C86" s="7" t="s">
        <v>227</v>
      </c>
      <c r="D86" s="16"/>
      <c r="E86" s="16"/>
      <c r="F86" s="16"/>
      <c r="G86" s="16"/>
      <c r="H86" s="16"/>
      <c r="I86" s="16">
        <v>262056</v>
      </c>
      <c r="J86" s="16"/>
      <c r="K86" s="16"/>
      <c r="L86" s="16">
        <v>-262056</v>
      </c>
      <c r="M86" s="16"/>
      <c r="N86" s="16"/>
      <c r="O86" s="16">
        <v>26640</v>
      </c>
      <c r="P86" s="16"/>
      <c r="Q86" s="16"/>
      <c r="R86" s="16">
        <v>26640</v>
      </c>
    </row>
    <row r="87" spans="1:18" x14ac:dyDescent="0.3">
      <c r="A87" s="7" t="s">
        <v>325</v>
      </c>
      <c r="B87" s="7" t="s">
        <v>404</v>
      </c>
      <c r="C87" s="7" t="s">
        <v>271</v>
      </c>
      <c r="D87" s="16"/>
      <c r="E87" s="16"/>
      <c r="F87" s="16"/>
      <c r="G87" s="16"/>
      <c r="H87" s="16"/>
      <c r="I87" s="16">
        <v>59083</v>
      </c>
      <c r="J87" s="16"/>
      <c r="K87" s="16"/>
      <c r="L87" s="16">
        <v>-59083</v>
      </c>
      <c r="M87" s="16"/>
      <c r="N87" s="16"/>
      <c r="O87" s="16"/>
      <c r="P87" s="16"/>
      <c r="Q87" s="16"/>
      <c r="R87" s="16">
        <v>0</v>
      </c>
    </row>
    <row r="88" spans="1:18" x14ac:dyDescent="0.3">
      <c r="A88" s="7" t="s">
        <v>325</v>
      </c>
      <c r="B88" s="7" t="s">
        <v>374</v>
      </c>
      <c r="C88" s="7" t="s">
        <v>195</v>
      </c>
      <c r="D88" s="16"/>
      <c r="E88" s="16"/>
      <c r="F88" s="16"/>
      <c r="G88" s="16"/>
      <c r="H88" s="16"/>
      <c r="I88" s="16">
        <v>347613</v>
      </c>
      <c r="J88" s="16"/>
      <c r="K88" s="16"/>
      <c r="L88" s="16">
        <v>-347613</v>
      </c>
      <c r="M88" s="16"/>
      <c r="N88" s="16"/>
      <c r="O88" s="16"/>
      <c r="P88" s="16"/>
      <c r="Q88" s="16"/>
      <c r="R88" s="16">
        <v>0</v>
      </c>
    </row>
    <row r="89" spans="1:18" x14ac:dyDescent="0.3">
      <c r="A89" s="7" t="s">
        <v>325</v>
      </c>
      <c r="B89" s="7" t="s">
        <v>396</v>
      </c>
      <c r="C89" s="7" t="s">
        <v>255</v>
      </c>
      <c r="D89" s="16"/>
      <c r="E89" s="16"/>
      <c r="F89" s="16"/>
      <c r="G89" s="16"/>
      <c r="H89" s="16"/>
      <c r="I89" s="16">
        <v>21911</v>
      </c>
      <c r="J89" s="16"/>
      <c r="K89" s="16"/>
      <c r="L89" s="16">
        <v>-21911</v>
      </c>
      <c r="M89" s="16"/>
      <c r="N89" s="16"/>
      <c r="O89" s="16"/>
      <c r="P89" s="16"/>
      <c r="Q89" s="16">
        <v>659987</v>
      </c>
      <c r="R89" s="16">
        <v>659987</v>
      </c>
    </row>
    <row r="90" spans="1:18" x14ac:dyDescent="0.3">
      <c r="A90" s="7" t="s">
        <v>325</v>
      </c>
      <c r="B90" s="7" t="s">
        <v>358</v>
      </c>
      <c r="C90" s="7" t="s">
        <v>159</v>
      </c>
      <c r="D90" s="16"/>
      <c r="E90" s="16"/>
      <c r="F90" s="16"/>
      <c r="G90" s="16"/>
      <c r="H90" s="16"/>
      <c r="I90" s="16">
        <v>195472</v>
      </c>
      <c r="J90" s="16"/>
      <c r="K90" s="16"/>
      <c r="L90" s="16">
        <v>-195472</v>
      </c>
      <c r="M90" s="16"/>
      <c r="N90" s="16"/>
      <c r="O90" s="16"/>
      <c r="P90" s="16"/>
      <c r="Q90" s="16"/>
      <c r="R90" s="16">
        <v>0</v>
      </c>
    </row>
    <row r="91" spans="1:18" x14ac:dyDescent="0.3">
      <c r="A91" s="7" t="s">
        <v>325</v>
      </c>
      <c r="B91" s="7" t="s">
        <v>347</v>
      </c>
      <c r="C91" s="7" t="s">
        <v>137</v>
      </c>
      <c r="D91" s="16"/>
      <c r="E91" s="16"/>
      <c r="F91" s="16"/>
      <c r="G91" s="16"/>
      <c r="H91" s="16"/>
      <c r="I91" s="16">
        <v>134458</v>
      </c>
      <c r="J91" s="16"/>
      <c r="K91" s="16"/>
      <c r="L91" s="16">
        <v>-134458</v>
      </c>
      <c r="M91" s="16"/>
      <c r="N91" s="16"/>
      <c r="O91" s="16"/>
      <c r="P91" s="16"/>
      <c r="Q91" s="16"/>
      <c r="R91" s="16">
        <v>0</v>
      </c>
    </row>
    <row r="92" spans="1:18" x14ac:dyDescent="0.3">
      <c r="A92" s="7" t="s">
        <v>325</v>
      </c>
      <c r="B92" s="7" t="s">
        <v>365</v>
      </c>
      <c r="C92" s="7" t="s">
        <v>173</v>
      </c>
      <c r="D92" s="16"/>
      <c r="E92" s="16"/>
      <c r="F92" s="16"/>
      <c r="G92" s="16"/>
      <c r="H92" s="16"/>
      <c r="I92" s="16">
        <v>29766</v>
      </c>
      <c r="J92" s="16"/>
      <c r="K92" s="16">
        <v>-29766</v>
      </c>
      <c r="L92" s="16"/>
      <c r="M92" s="16"/>
      <c r="N92" s="16"/>
      <c r="O92" s="16"/>
      <c r="P92" s="16"/>
      <c r="Q92" s="16"/>
      <c r="R92" s="16">
        <v>0</v>
      </c>
    </row>
    <row r="93" spans="1:18" x14ac:dyDescent="0.3">
      <c r="A93" s="7" t="s">
        <v>325</v>
      </c>
      <c r="B93" s="7" t="s">
        <v>384</v>
      </c>
      <c r="C93" s="7" t="s">
        <v>225</v>
      </c>
      <c r="D93" s="16"/>
      <c r="E93" s="16"/>
      <c r="F93" s="16"/>
      <c r="G93" s="16"/>
      <c r="H93" s="16"/>
      <c r="I93" s="16">
        <v>357021</v>
      </c>
      <c r="J93" s="16"/>
      <c r="K93" s="16"/>
      <c r="L93" s="16">
        <v>-357021</v>
      </c>
      <c r="M93" s="16"/>
      <c r="N93" s="16"/>
      <c r="O93" s="16"/>
      <c r="P93" s="16"/>
      <c r="Q93" s="16"/>
      <c r="R93" s="16">
        <v>0</v>
      </c>
    </row>
    <row r="94" spans="1:18" x14ac:dyDescent="0.3">
      <c r="A94" s="7" t="s">
        <v>325</v>
      </c>
      <c r="B94" s="7" t="s">
        <v>393</v>
      </c>
      <c r="C94" s="7" t="s">
        <v>249</v>
      </c>
      <c r="D94" s="16"/>
      <c r="E94" s="16"/>
      <c r="F94" s="16"/>
      <c r="G94" s="16"/>
      <c r="H94" s="16"/>
      <c r="I94" s="16">
        <v>165168</v>
      </c>
      <c r="J94" s="16"/>
      <c r="K94" s="16">
        <v>-165168</v>
      </c>
      <c r="L94" s="16"/>
      <c r="M94" s="16"/>
      <c r="N94" s="16"/>
      <c r="O94" s="16"/>
      <c r="P94" s="16"/>
      <c r="Q94" s="16"/>
      <c r="R94" s="16">
        <v>0</v>
      </c>
    </row>
    <row r="95" spans="1:18" x14ac:dyDescent="0.3">
      <c r="A95" s="7" t="s">
        <v>325</v>
      </c>
      <c r="B95" s="7" t="s">
        <v>368</v>
      </c>
      <c r="C95" s="7" t="s">
        <v>181</v>
      </c>
      <c r="D95" s="16"/>
      <c r="E95" s="16"/>
      <c r="F95" s="16"/>
      <c r="G95" s="16"/>
      <c r="H95" s="16"/>
      <c r="I95" s="16">
        <v>474553</v>
      </c>
      <c r="J95" s="16"/>
      <c r="K95" s="16">
        <v>-474553</v>
      </c>
      <c r="L95" s="16"/>
      <c r="M95" s="16"/>
      <c r="N95" s="16"/>
      <c r="O95" s="16"/>
      <c r="P95" s="16"/>
      <c r="Q95" s="16"/>
      <c r="R95" s="16">
        <v>0</v>
      </c>
    </row>
    <row r="96" spans="1:18" x14ac:dyDescent="0.3">
      <c r="A96" s="7" t="s">
        <v>325</v>
      </c>
      <c r="B96" s="7" t="s">
        <v>403</v>
      </c>
      <c r="C96" s="7" t="s">
        <v>269</v>
      </c>
      <c r="D96" s="16"/>
      <c r="E96" s="16"/>
      <c r="F96" s="16"/>
      <c r="G96" s="16"/>
      <c r="H96" s="16"/>
      <c r="I96" s="16">
        <v>87215</v>
      </c>
      <c r="J96" s="16"/>
      <c r="K96" s="16">
        <v>-87215</v>
      </c>
      <c r="L96" s="16"/>
      <c r="M96" s="16"/>
      <c r="N96" s="16"/>
      <c r="O96" s="16"/>
      <c r="P96" s="16"/>
      <c r="Q96" s="16"/>
      <c r="R96" s="16">
        <v>0</v>
      </c>
    </row>
    <row r="97" spans="1:18" x14ac:dyDescent="0.3">
      <c r="A97" s="7" t="s">
        <v>325</v>
      </c>
      <c r="B97" s="7" t="s">
        <v>359</v>
      </c>
      <c r="C97" s="7" t="s">
        <v>161</v>
      </c>
      <c r="D97" s="16"/>
      <c r="E97" s="16"/>
      <c r="F97" s="16"/>
      <c r="G97" s="16"/>
      <c r="H97" s="16"/>
      <c r="I97" s="16">
        <v>29423</v>
      </c>
      <c r="J97" s="16"/>
      <c r="K97" s="16">
        <v>-29423</v>
      </c>
      <c r="L97" s="16"/>
      <c r="M97" s="16"/>
      <c r="N97" s="16"/>
      <c r="O97" s="16"/>
      <c r="P97" s="16"/>
      <c r="Q97" s="16"/>
      <c r="R97" s="16">
        <v>0</v>
      </c>
    </row>
    <row r="98" spans="1:18" x14ac:dyDescent="0.3">
      <c r="A98" s="7" t="s">
        <v>325</v>
      </c>
      <c r="B98" s="7" t="s">
        <v>326</v>
      </c>
      <c r="C98" s="7" t="s">
        <v>95</v>
      </c>
      <c r="D98" s="16"/>
      <c r="E98" s="16"/>
      <c r="F98" s="16"/>
      <c r="G98" s="16"/>
      <c r="H98" s="16"/>
      <c r="I98" s="16">
        <v>2585</v>
      </c>
      <c r="J98" s="16"/>
      <c r="K98" s="16">
        <v>-2585</v>
      </c>
      <c r="L98" s="16"/>
      <c r="M98" s="16"/>
      <c r="N98" s="16"/>
      <c r="O98" s="16">
        <v>25731</v>
      </c>
      <c r="P98" s="16"/>
      <c r="Q98" s="16"/>
      <c r="R98" s="16">
        <v>25731</v>
      </c>
    </row>
    <row r="99" spans="1:18" x14ac:dyDescent="0.3">
      <c r="A99" s="7" t="s">
        <v>325</v>
      </c>
      <c r="B99" s="7">
        <v>68</v>
      </c>
      <c r="C99" s="7" t="s">
        <v>179</v>
      </c>
      <c r="D99" s="16"/>
      <c r="E99" s="16"/>
      <c r="F99" s="16"/>
      <c r="G99" s="16"/>
      <c r="H99" s="16"/>
      <c r="I99" s="16">
        <v>83029</v>
      </c>
      <c r="J99" s="16"/>
      <c r="K99" s="16"/>
      <c r="L99" s="16">
        <v>-83029</v>
      </c>
      <c r="M99" s="16">
        <v>1389</v>
      </c>
      <c r="N99" s="16"/>
      <c r="O99" s="16"/>
      <c r="P99" s="16"/>
      <c r="Q99" s="16"/>
      <c r="R99" s="16">
        <v>1389</v>
      </c>
    </row>
    <row r="100" spans="1:18" x14ac:dyDescent="0.3">
      <c r="A100" s="7" t="s">
        <v>325</v>
      </c>
      <c r="B100" s="7" t="s">
        <v>378</v>
      </c>
      <c r="C100" s="7" t="s">
        <v>203</v>
      </c>
      <c r="D100" s="16"/>
      <c r="E100" s="16"/>
      <c r="F100" s="16"/>
      <c r="G100" s="16"/>
      <c r="H100" s="16"/>
      <c r="I100" s="16">
        <v>285045</v>
      </c>
      <c r="J100" s="16"/>
      <c r="K100" s="16">
        <v>-285045</v>
      </c>
      <c r="L100" s="16"/>
      <c r="M100" s="16"/>
      <c r="N100" s="16"/>
      <c r="O100" s="16"/>
      <c r="P100" s="16"/>
      <c r="Q100" s="16"/>
      <c r="R100" s="16">
        <v>0</v>
      </c>
    </row>
    <row r="101" spans="1:18" x14ac:dyDescent="0.3">
      <c r="A101" s="7" t="s">
        <v>325</v>
      </c>
      <c r="B101" s="7" t="s">
        <v>394</v>
      </c>
      <c r="C101" s="7" t="s">
        <v>251</v>
      </c>
      <c r="D101" s="16"/>
      <c r="E101" s="16"/>
      <c r="F101" s="16"/>
      <c r="G101" s="16"/>
      <c r="H101" s="16"/>
      <c r="I101" s="16">
        <v>482021</v>
      </c>
      <c r="J101" s="16"/>
      <c r="K101" s="16">
        <v>-493131</v>
      </c>
      <c r="L101" s="16">
        <v>11110</v>
      </c>
      <c r="M101" s="16"/>
      <c r="N101" s="16"/>
      <c r="O101" s="16"/>
      <c r="P101" s="16"/>
      <c r="Q101" s="16"/>
      <c r="R101" s="16">
        <v>0</v>
      </c>
    </row>
    <row r="102" spans="1:18" x14ac:dyDescent="0.3">
      <c r="A102" s="7" t="s">
        <v>325</v>
      </c>
      <c r="B102" s="7">
        <v>86</v>
      </c>
      <c r="C102" s="7" t="s">
        <v>217</v>
      </c>
      <c r="D102" s="16"/>
      <c r="E102" s="16"/>
      <c r="F102" s="16"/>
      <c r="G102" s="16"/>
      <c r="H102" s="16"/>
      <c r="I102" s="16">
        <v>-364008</v>
      </c>
      <c r="J102" s="16"/>
      <c r="K102" s="16">
        <v>364008</v>
      </c>
      <c r="L102" s="16"/>
      <c r="M102" s="16"/>
      <c r="N102" s="16"/>
      <c r="O102" s="16"/>
      <c r="P102" s="16">
        <v>87085</v>
      </c>
      <c r="Q102" s="16"/>
      <c r="R102" s="16">
        <v>87085</v>
      </c>
    </row>
    <row r="103" spans="1:18" x14ac:dyDescent="0.3">
      <c r="A103" s="7" t="s">
        <v>325</v>
      </c>
      <c r="B103" s="7" t="s">
        <v>371</v>
      </c>
      <c r="C103" s="7" t="s">
        <v>187</v>
      </c>
      <c r="D103" s="16"/>
      <c r="E103" s="16"/>
      <c r="F103" s="16"/>
      <c r="G103" s="16"/>
      <c r="H103" s="16"/>
      <c r="I103" s="16">
        <v>53988</v>
      </c>
      <c r="J103" s="16"/>
      <c r="K103" s="16"/>
      <c r="L103" s="16">
        <v>-53988</v>
      </c>
      <c r="M103" s="16"/>
      <c r="N103" s="16"/>
      <c r="O103" s="16"/>
      <c r="P103" s="16"/>
      <c r="Q103" s="16"/>
      <c r="R103" s="16">
        <v>0</v>
      </c>
    </row>
    <row r="104" spans="1:18" x14ac:dyDescent="0.3">
      <c r="A104" s="7" t="s">
        <v>325</v>
      </c>
      <c r="B104" s="7" t="s">
        <v>395</v>
      </c>
      <c r="C104" s="7" t="s">
        <v>253</v>
      </c>
      <c r="D104" s="16"/>
      <c r="E104" s="16"/>
      <c r="F104" s="16"/>
      <c r="G104" s="16"/>
      <c r="H104" s="16"/>
      <c r="I104" s="16">
        <v>3519698</v>
      </c>
      <c r="J104" s="16"/>
      <c r="K104" s="16">
        <v>-3519698</v>
      </c>
      <c r="L104" s="16"/>
      <c r="M104" s="16">
        <v>4500</v>
      </c>
      <c r="N104" s="16"/>
      <c r="O104" s="16"/>
      <c r="P104" s="16"/>
      <c r="Q104" s="16"/>
      <c r="R104" s="16">
        <v>4500</v>
      </c>
    </row>
    <row r="105" spans="1:18" x14ac:dyDescent="0.3">
      <c r="A105" s="7" t="s">
        <v>325</v>
      </c>
      <c r="B105" s="7" t="s">
        <v>327</v>
      </c>
      <c r="C105" s="7" t="s">
        <v>97</v>
      </c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>
        <v>221428</v>
      </c>
      <c r="P105" s="16"/>
      <c r="Q105" s="16"/>
      <c r="R105" s="16">
        <v>221428</v>
      </c>
    </row>
    <row r="106" spans="1:18" x14ac:dyDescent="0.3">
      <c r="A106" s="7" t="s">
        <v>325</v>
      </c>
      <c r="B106" s="7" t="s">
        <v>399</v>
      </c>
      <c r="C106" s="7" t="s">
        <v>261</v>
      </c>
      <c r="D106" s="16"/>
      <c r="E106" s="16"/>
      <c r="F106" s="16"/>
      <c r="G106" s="16"/>
      <c r="H106" s="16"/>
      <c r="I106" s="16">
        <v>88273</v>
      </c>
      <c r="J106" s="16"/>
      <c r="K106" s="16"/>
      <c r="L106" s="16">
        <v>-88273</v>
      </c>
      <c r="M106" s="16"/>
      <c r="N106" s="16"/>
      <c r="O106" s="16"/>
      <c r="P106" s="16"/>
      <c r="Q106" s="16"/>
      <c r="R106" s="16">
        <v>0</v>
      </c>
    </row>
    <row r="107" spans="1:18" x14ac:dyDescent="0.3">
      <c r="A107" s="7" t="s">
        <v>325</v>
      </c>
      <c r="B107" s="7" t="s">
        <v>335</v>
      </c>
      <c r="C107" s="7" t="s">
        <v>113</v>
      </c>
      <c r="D107" s="16"/>
      <c r="E107" s="16"/>
      <c r="F107" s="16"/>
      <c r="G107" s="16"/>
      <c r="H107" s="16"/>
      <c r="I107" s="16">
        <v>173052</v>
      </c>
      <c r="J107" s="16"/>
      <c r="K107" s="16"/>
      <c r="L107" s="16">
        <v>-173052</v>
      </c>
      <c r="M107" s="16"/>
      <c r="N107" s="16"/>
      <c r="O107" s="16"/>
      <c r="P107" s="16"/>
      <c r="Q107" s="16"/>
      <c r="R107" s="16">
        <v>0</v>
      </c>
    </row>
    <row r="108" spans="1:18" x14ac:dyDescent="0.3">
      <c r="A108" s="7" t="s">
        <v>325</v>
      </c>
      <c r="B108" s="7" t="s">
        <v>348</v>
      </c>
      <c r="C108" s="7" t="s">
        <v>139</v>
      </c>
      <c r="D108" s="16"/>
      <c r="E108" s="16"/>
      <c r="F108" s="16"/>
      <c r="G108" s="16"/>
      <c r="H108" s="16"/>
      <c r="I108" s="16">
        <v>628883</v>
      </c>
      <c r="J108" s="16"/>
      <c r="K108" s="16">
        <v>-628883</v>
      </c>
      <c r="L108" s="16"/>
      <c r="M108" s="16"/>
      <c r="N108" s="16"/>
      <c r="O108" s="16"/>
      <c r="P108" s="16"/>
      <c r="Q108" s="16"/>
      <c r="R108" s="16">
        <v>0</v>
      </c>
    </row>
    <row r="109" spans="1:18" x14ac:dyDescent="0.3">
      <c r="A109" s="7" t="s">
        <v>325</v>
      </c>
      <c r="B109" s="7" t="s">
        <v>391</v>
      </c>
      <c r="C109" s="7" t="s">
        <v>239</v>
      </c>
      <c r="D109" s="16"/>
      <c r="E109" s="16"/>
      <c r="F109" s="16"/>
      <c r="G109" s="16"/>
      <c r="H109" s="16"/>
      <c r="I109" s="16">
        <v>53433</v>
      </c>
      <c r="J109" s="16"/>
      <c r="K109" s="16"/>
      <c r="L109" s="16">
        <v>-53433</v>
      </c>
      <c r="M109" s="16"/>
      <c r="N109" s="16"/>
      <c r="O109" s="16"/>
      <c r="P109" s="16"/>
      <c r="Q109" s="16"/>
      <c r="R109" s="16">
        <v>0</v>
      </c>
    </row>
    <row r="110" spans="1:18" x14ac:dyDescent="0.3">
      <c r="A110" s="7" t="s">
        <v>325</v>
      </c>
      <c r="B110" s="7" t="s">
        <v>375</v>
      </c>
      <c r="C110" s="7" t="s">
        <v>197</v>
      </c>
      <c r="D110" s="16"/>
      <c r="E110" s="16"/>
      <c r="F110" s="16"/>
      <c r="G110" s="16"/>
      <c r="H110" s="16"/>
      <c r="I110" s="16">
        <v>49261</v>
      </c>
      <c r="J110" s="16"/>
      <c r="K110" s="16"/>
      <c r="L110" s="16">
        <v>-49261</v>
      </c>
      <c r="M110" s="16">
        <v>1000</v>
      </c>
      <c r="N110" s="16"/>
      <c r="O110" s="16">
        <v>4572081</v>
      </c>
      <c r="P110" s="16"/>
      <c r="Q110" s="16"/>
      <c r="R110" s="16">
        <v>4573081</v>
      </c>
    </row>
    <row r="111" spans="1:18" x14ac:dyDescent="0.3">
      <c r="A111" s="7" t="s">
        <v>325</v>
      </c>
      <c r="B111" s="7" t="s">
        <v>372</v>
      </c>
      <c r="C111" s="7" t="s">
        <v>189</v>
      </c>
      <c r="D111" s="16"/>
      <c r="E111" s="16"/>
      <c r="F111" s="16"/>
      <c r="G111" s="16"/>
      <c r="H111" s="16"/>
      <c r="I111" s="16">
        <v>14312</v>
      </c>
      <c r="J111" s="16"/>
      <c r="K111" s="16">
        <v>-14312</v>
      </c>
      <c r="L111" s="16"/>
      <c r="M111" s="16"/>
      <c r="N111" s="16"/>
      <c r="O111" s="16"/>
      <c r="P111" s="16"/>
      <c r="Q111" s="16"/>
      <c r="R111" s="16">
        <v>0</v>
      </c>
    </row>
    <row r="112" spans="1:18" x14ac:dyDescent="0.3">
      <c r="A112" s="7" t="s">
        <v>325</v>
      </c>
      <c r="B112" s="7">
        <v>89</v>
      </c>
      <c r="C112" s="7" t="s">
        <v>221</v>
      </c>
      <c r="D112" s="16"/>
      <c r="E112" s="16"/>
      <c r="F112" s="16"/>
      <c r="G112" s="16"/>
      <c r="H112" s="16"/>
      <c r="I112" s="16">
        <v>826906</v>
      </c>
      <c r="J112" s="16"/>
      <c r="K112" s="16">
        <v>-826906</v>
      </c>
      <c r="L112" s="16"/>
      <c r="M112" s="16"/>
      <c r="N112" s="16"/>
      <c r="O112" s="16"/>
      <c r="P112" s="16"/>
      <c r="Q112" s="16"/>
      <c r="R112" s="16">
        <v>0</v>
      </c>
    </row>
    <row r="113" spans="1:18" x14ac:dyDescent="0.3">
      <c r="A113" s="7" t="s">
        <v>325</v>
      </c>
      <c r="B113" s="7" t="s">
        <v>342</v>
      </c>
      <c r="C113" s="7" t="s">
        <v>127</v>
      </c>
      <c r="D113" s="16"/>
      <c r="E113" s="16"/>
      <c r="F113" s="16"/>
      <c r="G113" s="16"/>
      <c r="H113" s="16"/>
      <c r="I113" s="16">
        <v>2551442</v>
      </c>
      <c r="J113" s="16"/>
      <c r="K113" s="16">
        <v>-12380</v>
      </c>
      <c r="L113" s="16">
        <v>-2539062</v>
      </c>
      <c r="M113" s="16">
        <v>2072665</v>
      </c>
      <c r="N113" s="16"/>
      <c r="O113" s="16"/>
      <c r="P113" s="16"/>
      <c r="Q113" s="16"/>
      <c r="R113" s="16">
        <v>2072665</v>
      </c>
    </row>
    <row r="114" spans="1:18" x14ac:dyDescent="0.3">
      <c r="A114" s="7" t="s">
        <v>325</v>
      </c>
      <c r="B114" s="7" t="s">
        <v>398</v>
      </c>
      <c r="C114" s="7" t="s">
        <v>259</v>
      </c>
      <c r="D114" s="16"/>
      <c r="E114" s="16"/>
      <c r="F114" s="16"/>
      <c r="G114" s="16"/>
      <c r="H114" s="16"/>
      <c r="I114" s="16">
        <v>66957</v>
      </c>
      <c r="J114" s="16"/>
      <c r="K114" s="16">
        <v>-66957</v>
      </c>
      <c r="L114" s="16"/>
      <c r="M114" s="16"/>
      <c r="N114" s="16"/>
      <c r="O114" s="16"/>
      <c r="P114" s="16"/>
      <c r="Q114" s="16"/>
      <c r="R114" s="16">
        <v>0</v>
      </c>
    </row>
    <row r="115" spans="1:18" x14ac:dyDescent="0.3">
      <c r="A115" s="7" t="s">
        <v>325</v>
      </c>
      <c r="B115" s="7" t="s">
        <v>406</v>
      </c>
      <c r="C115" s="7" t="s">
        <v>275</v>
      </c>
      <c r="D115" s="16"/>
      <c r="E115" s="16"/>
      <c r="F115" s="16"/>
      <c r="G115" s="16"/>
      <c r="H115" s="16"/>
      <c r="I115" s="16">
        <v>6050</v>
      </c>
      <c r="J115" s="16"/>
      <c r="K115" s="16">
        <v>-6050</v>
      </c>
      <c r="L115" s="16"/>
      <c r="M115" s="16"/>
      <c r="N115" s="16"/>
      <c r="O115" s="16"/>
      <c r="P115" s="16"/>
      <c r="Q115" s="16"/>
      <c r="R115" s="16">
        <v>0</v>
      </c>
    </row>
    <row r="116" spans="1:18" x14ac:dyDescent="0.3">
      <c r="A116" s="7" t="s">
        <v>325</v>
      </c>
      <c r="B116" s="7" t="s">
        <v>401</v>
      </c>
      <c r="C116" s="7" t="s">
        <v>265</v>
      </c>
      <c r="D116" s="16"/>
      <c r="E116" s="16"/>
      <c r="F116" s="16">
        <v>1164245</v>
      </c>
      <c r="G116" s="16"/>
      <c r="H116" s="16"/>
      <c r="I116" s="16"/>
      <c r="J116" s="16"/>
      <c r="K116" s="16"/>
      <c r="L116" s="16"/>
      <c r="M116" s="16"/>
      <c r="N116" s="16">
        <v>15325000</v>
      </c>
      <c r="O116" s="16"/>
      <c r="P116" s="16"/>
      <c r="Q116" s="16">
        <v>2192822</v>
      </c>
      <c r="R116" s="16">
        <v>18682067</v>
      </c>
    </row>
    <row r="117" spans="1:18" x14ac:dyDescent="0.3">
      <c r="A117" s="7" t="s">
        <v>325</v>
      </c>
      <c r="B117" s="7" t="s">
        <v>353</v>
      </c>
      <c r="C117" s="7" t="s">
        <v>149</v>
      </c>
      <c r="D117" s="16"/>
      <c r="E117" s="16"/>
      <c r="F117" s="16"/>
      <c r="G117" s="16"/>
      <c r="H117" s="16"/>
      <c r="I117" s="16">
        <v>35685</v>
      </c>
      <c r="J117" s="16"/>
      <c r="K117" s="16"/>
      <c r="L117" s="16">
        <v>-35685</v>
      </c>
      <c r="M117" s="16"/>
      <c r="N117" s="16"/>
      <c r="O117" s="16"/>
      <c r="P117" s="16"/>
      <c r="Q117" s="16"/>
      <c r="R117" s="16">
        <v>0</v>
      </c>
    </row>
    <row r="118" spans="1:18" x14ac:dyDescent="0.3">
      <c r="A118" s="7" t="s">
        <v>325</v>
      </c>
      <c r="B118" s="7" t="s">
        <v>389</v>
      </c>
      <c r="C118" s="7" t="s">
        <v>235</v>
      </c>
      <c r="D118" s="16"/>
      <c r="E118" s="16"/>
      <c r="F118" s="16"/>
      <c r="G118" s="16"/>
      <c r="H118" s="16"/>
      <c r="I118" s="16">
        <v>506234</v>
      </c>
      <c r="J118" s="16"/>
      <c r="K118" s="16">
        <v>-506234</v>
      </c>
      <c r="L118" s="16"/>
      <c r="M118" s="16"/>
      <c r="N118" s="16"/>
      <c r="O118" s="16"/>
      <c r="P118" s="16"/>
      <c r="Q118" s="16"/>
      <c r="R118" s="16">
        <v>0</v>
      </c>
    </row>
    <row r="119" spans="1:18" x14ac:dyDescent="0.3">
      <c r="A119" s="7" t="s">
        <v>325</v>
      </c>
      <c r="B119" s="7" t="s">
        <v>339</v>
      </c>
      <c r="C119" s="7" t="s">
        <v>121</v>
      </c>
      <c r="D119" s="16"/>
      <c r="E119" s="16"/>
      <c r="F119" s="16"/>
      <c r="G119" s="16"/>
      <c r="H119" s="16"/>
      <c r="I119" s="16">
        <v>298475</v>
      </c>
      <c r="J119" s="16"/>
      <c r="K119" s="16"/>
      <c r="L119" s="16">
        <v>-298475</v>
      </c>
      <c r="M119" s="16"/>
      <c r="N119" s="16"/>
      <c r="O119" s="16"/>
      <c r="P119" s="16"/>
      <c r="Q119" s="16"/>
      <c r="R119" s="16">
        <v>0</v>
      </c>
    </row>
    <row r="120" spans="1:18" x14ac:dyDescent="0.3">
      <c r="A120" s="7" t="s">
        <v>325</v>
      </c>
      <c r="B120" s="7" t="s">
        <v>381</v>
      </c>
      <c r="C120" s="7" t="s">
        <v>209</v>
      </c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>
        <v>300000</v>
      </c>
      <c r="O120" s="16"/>
      <c r="P120" s="16"/>
      <c r="Q120" s="16"/>
      <c r="R120" s="16">
        <v>300000</v>
      </c>
    </row>
    <row r="121" spans="1:18" x14ac:dyDescent="0.3">
      <c r="A121" s="7" t="s">
        <v>325</v>
      </c>
      <c r="B121" s="7" t="s">
        <v>397</v>
      </c>
      <c r="C121" s="7" t="s">
        <v>257</v>
      </c>
      <c r="D121" s="16"/>
      <c r="E121" s="16"/>
      <c r="F121" s="16"/>
      <c r="G121" s="16"/>
      <c r="H121" s="16"/>
      <c r="I121" s="16">
        <v>142856</v>
      </c>
      <c r="J121" s="16"/>
      <c r="K121" s="16">
        <v>-142856</v>
      </c>
      <c r="L121" s="16"/>
      <c r="M121" s="16"/>
      <c r="N121" s="16"/>
      <c r="O121" s="16"/>
      <c r="P121" s="16"/>
      <c r="Q121" s="16"/>
      <c r="R121" s="16">
        <v>0</v>
      </c>
    </row>
    <row r="122" spans="1:18" x14ac:dyDescent="0.3">
      <c r="A122" s="7" t="s">
        <v>325</v>
      </c>
      <c r="B122" s="7" t="s">
        <v>328</v>
      </c>
      <c r="C122" s="7" t="s">
        <v>99</v>
      </c>
      <c r="D122" s="16"/>
      <c r="E122" s="16"/>
      <c r="F122" s="16"/>
      <c r="G122" s="16"/>
      <c r="H122" s="16"/>
      <c r="I122" s="16">
        <v>79667</v>
      </c>
      <c r="J122" s="16"/>
      <c r="K122" s="16"/>
      <c r="L122" s="16">
        <v>-79667</v>
      </c>
      <c r="M122" s="16"/>
      <c r="N122" s="16"/>
      <c r="O122" s="16"/>
      <c r="P122" s="16"/>
      <c r="Q122" s="16"/>
      <c r="R122" s="16">
        <v>0</v>
      </c>
    </row>
    <row r="123" spans="1:18" x14ac:dyDescent="0.3">
      <c r="A123" s="7" t="s">
        <v>325</v>
      </c>
      <c r="B123" s="7" t="s">
        <v>338</v>
      </c>
      <c r="C123" s="7" t="s">
        <v>119</v>
      </c>
      <c r="D123" s="16"/>
      <c r="E123" s="16"/>
      <c r="F123" s="16"/>
      <c r="G123" s="16"/>
      <c r="H123" s="16"/>
      <c r="I123" s="16">
        <v>724481</v>
      </c>
      <c r="J123" s="16"/>
      <c r="K123" s="16"/>
      <c r="L123" s="16">
        <v>-724481</v>
      </c>
      <c r="M123" s="16"/>
      <c r="N123" s="16"/>
      <c r="O123" s="16">
        <v>666599</v>
      </c>
      <c r="P123" s="16"/>
      <c r="Q123" s="16"/>
      <c r="R123" s="16">
        <v>666599</v>
      </c>
    </row>
    <row r="124" spans="1:18" x14ac:dyDescent="0.3">
      <c r="A124" s="7" t="s">
        <v>325</v>
      </c>
      <c r="B124" s="7" t="s">
        <v>362</v>
      </c>
      <c r="C124" s="7" t="s">
        <v>167</v>
      </c>
      <c r="D124" s="16"/>
      <c r="E124" s="16"/>
      <c r="F124" s="16"/>
      <c r="G124" s="16"/>
      <c r="H124" s="16"/>
      <c r="I124" s="16">
        <v>109147</v>
      </c>
      <c r="J124" s="16"/>
      <c r="K124" s="16">
        <v>-109147</v>
      </c>
      <c r="L124" s="16"/>
      <c r="M124" s="16"/>
      <c r="N124" s="16"/>
      <c r="O124" s="16"/>
      <c r="P124" s="16"/>
      <c r="Q124" s="16"/>
      <c r="R124" s="16">
        <v>0</v>
      </c>
    </row>
    <row r="125" spans="1:18" x14ac:dyDescent="0.3">
      <c r="A125" s="7" t="s">
        <v>325</v>
      </c>
      <c r="B125" s="7" t="s">
        <v>388</v>
      </c>
      <c r="C125" s="7" t="s">
        <v>233</v>
      </c>
      <c r="D125" s="16"/>
      <c r="E125" s="16"/>
      <c r="F125" s="16"/>
      <c r="G125" s="16"/>
      <c r="H125" s="16"/>
      <c r="I125" s="16">
        <v>108667</v>
      </c>
      <c r="J125" s="16"/>
      <c r="K125" s="16"/>
      <c r="L125" s="16">
        <v>-108667</v>
      </c>
      <c r="M125" s="16">
        <v>500</v>
      </c>
      <c r="N125" s="16"/>
      <c r="O125" s="16"/>
      <c r="P125" s="16"/>
      <c r="Q125" s="16"/>
      <c r="R125" s="16">
        <v>500</v>
      </c>
    </row>
    <row r="126" spans="1:18" x14ac:dyDescent="0.3">
      <c r="A126" s="7" t="s">
        <v>325</v>
      </c>
      <c r="B126" s="7" t="s">
        <v>329</v>
      </c>
      <c r="C126" s="7" t="s">
        <v>101</v>
      </c>
      <c r="D126" s="16"/>
      <c r="E126" s="16"/>
      <c r="F126" s="16"/>
      <c r="G126" s="16"/>
      <c r="H126" s="16"/>
      <c r="I126" s="16">
        <v>20372</v>
      </c>
      <c r="J126" s="16"/>
      <c r="K126" s="16"/>
      <c r="L126" s="16">
        <v>-20372</v>
      </c>
      <c r="M126" s="16"/>
      <c r="N126" s="16"/>
      <c r="O126" s="16"/>
      <c r="P126" s="16"/>
      <c r="Q126" s="16"/>
      <c r="R126" s="16">
        <v>0</v>
      </c>
    </row>
    <row r="127" spans="1:18" x14ac:dyDescent="0.3">
      <c r="A127" s="7" t="s">
        <v>325</v>
      </c>
      <c r="B127" s="7" t="s">
        <v>344</v>
      </c>
      <c r="C127" s="7" t="s">
        <v>131</v>
      </c>
      <c r="D127" s="16"/>
      <c r="E127" s="16"/>
      <c r="F127" s="16"/>
      <c r="G127" s="16"/>
      <c r="H127" s="16"/>
      <c r="I127" s="16">
        <v>44421</v>
      </c>
      <c r="J127" s="16"/>
      <c r="K127" s="16"/>
      <c r="L127" s="16">
        <v>-44421</v>
      </c>
      <c r="M127" s="16"/>
      <c r="N127" s="16"/>
      <c r="O127" s="16"/>
      <c r="P127" s="16"/>
      <c r="Q127" s="16"/>
      <c r="R127" s="16">
        <v>0</v>
      </c>
    </row>
    <row r="128" spans="1:18" x14ac:dyDescent="0.3">
      <c r="A128" s="7" t="s">
        <v>325</v>
      </c>
      <c r="B128" s="7" t="s">
        <v>364</v>
      </c>
      <c r="C128" s="7" t="s">
        <v>171</v>
      </c>
      <c r="D128" s="16"/>
      <c r="E128" s="16"/>
      <c r="F128" s="16"/>
      <c r="G128" s="16"/>
      <c r="H128" s="16"/>
      <c r="I128" s="16">
        <v>78330</v>
      </c>
      <c r="J128" s="16"/>
      <c r="K128" s="16">
        <v>-78330</v>
      </c>
      <c r="L128" s="16"/>
      <c r="M128" s="16"/>
      <c r="N128" s="16"/>
      <c r="O128" s="16"/>
      <c r="P128" s="16"/>
      <c r="Q128" s="16"/>
      <c r="R128" s="16">
        <v>0</v>
      </c>
    </row>
    <row r="129" spans="1:18" x14ac:dyDescent="0.3">
      <c r="A129" s="7" t="s">
        <v>325</v>
      </c>
      <c r="B129" s="7">
        <v>81</v>
      </c>
      <c r="C129" s="7" t="s">
        <v>213</v>
      </c>
      <c r="D129" s="16"/>
      <c r="E129" s="16"/>
      <c r="F129" s="16"/>
      <c r="G129" s="16"/>
      <c r="H129" s="16"/>
      <c r="I129" s="16"/>
      <c r="J129" s="16">
        <v>50554</v>
      </c>
      <c r="K129" s="16">
        <v>-50554</v>
      </c>
      <c r="L129" s="16"/>
      <c r="M129" s="16"/>
      <c r="N129" s="16"/>
      <c r="O129" s="16"/>
      <c r="P129" s="16"/>
      <c r="Q129" s="16"/>
      <c r="R129" s="16">
        <v>0</v>
      </c>
    </row>
    <row r="130" spans="1:18" x14ac:dyDescent="0.3">
      <c r="A130" s="7" t="s">
        <v>325</v>
      </c>
      <c r="B130" s="7" t="s">
        <v>380</v>
      </c>
      <c r="C130" s="7" t="s">
        <v>207</v>
      </c>
      <c r="D130" s="16"/>
      <c r="E130" s="16"/>
      <c r="F130" s="16"/>
      <c r="G130" s="16"/>
      <c r="H130" s="16"/>
      <c r="I130" s="16">
        <v>50866</v>
      </c>
      <c r="J130" s="16"/>
      <c r="K130" s="16">
        <v>-50866</v>
      </c>
      <c r="L130" s="16"/>
      <c r="M130" s="16">
        <v>14671</v>
      </c>
      <c r="N130" s="16"/>
      <c r="O130" s="16"/>
      <c r="P130" s="16"/>
      <c r="Q130" s="16"/>
      <c r="R130" s="16">
        <v>14671</v>
      </c>
    </row>
    <row r="131" spans="1:18" x14ac:dyDescent="0.3">
      <c r="A131" s="7" t="s">
        <v>325</v>
      </c>
      <c r="B131" s="7" t="s">
        <v>351</v>
      </c>
      <c r="C131" s="7" t="s">
        <v>145</v>
      </c>
      <c r="D131" s="16"/>
      <c r="E131" s="16"/>
      <c r="F131" s="16"/>
      <c r="G131" s="16"/>
      <c r="H131" s="16"/>
      <c r="I131" s="16">
        <v>29750</v>
      </c>
      <c r="J131" s="16"/>
      <c r="K131" s="16">
        <v>-29750</v>
      </c>
      <c r="L131" s="16"/>
      <c r="M131" s="16"/>
      <c r="N131" s="16"/>
      <c r="O131" s="16">
        <v>85955</v>
      </c>
      <c r="P131" s="16"/>
      <c r="Q131" s="16"/>
      <c r="R131" s="16">
        <v>85955</v>
      </c>
    </row>
    <row r="132" spans="1:18" x14ac:dyDescent="0.3">
      <c r="A132" s="7" t="s">
        <v>325</v>
      </c>
      <c r="B132" s="7" t="s">
        <v>366</v>
      </c>
      <c r="C132" s="7" t="s">
        <v>175</v>
      </c>
      <c r="D132" s="16"/>
      <c r="E132" s="16"/>
      <c r="F132" s="16"/>
      <c r="G132" s="16"/>
      <c r="H132" s="16"/>
      <c r="I132" s="16">
        <v>105784</v>
      </c>
      <c r="J132" s="16"/>
      <c r="K132" s="16"/>
      <c r="L132" s="16">
        <v>-105784</v>
      </c>
      <c r="M132" s="16"/>
      <c r="N132" s="16"/>
      <c r="O132" s="16"/>
      <c r="P132" s="16"/>
      <c r="Q132" s="16"/>
      <c r="R132" s="16">
        <v>0</v>
      </c>
    </row>
    <row r="133" spans="1:18" x14ac:dyDescent="0.3">
      <c r="A133" s="7" t="s">
        <v>325</v>
      </c>
      <c r="B133" s="7" t="s">
        <v>370</v>
      </c>
      <c r="C133" s="7" t="s">
        <v>185</v>
      </c>
      <c r="D133" s="16"/>
      <c r="E133" s="16"/>
      <c r="F133" s="16"/>
      <c r="G133" s="16"/>
      <c r="H133" s="16"/>
      <c r="I133" s="16">
        <v>9803</v>
      </c>
      <c r="J133" s="16"/>
      <c r="K133" s="16"/>
      <c r="L133" s="16">
        <v>-9803</v>
      </c>
      <c r="M133" s="16"/>
      <c r="N133" s="16"/>
      <c r="O133" s="16"/>
      <c r="P133" s="16"/>
      <c r="Q133" s="16"/>
      <c r="R133" s="16">
        <v>0</v>
      </c>
    </row>
    <row r="134" spans="1:18" x14ac:dyDescent="0.3">
      <c r="A134" s="13" t="s">
        <v>409</v>
      </c>
      <c r="B134" s="13"/>
      <c r="C134" s="13"/>
      <c r="D134" s="17">
        <f>SUM(D44:D133)</f>
        <v>36995000</v>
      </c>
      <c r="E134" s="17">
        <f t="shared" ref="E134:R134" si="1">SUM(E44:E133)</f>
        <v>8245222</v>
      </c>
      <c r="F134" s="17">
        <f t="shared" si="1"/>
        <v>1164245</v>
      </c>
      <c r="G134" s="17">
        <f t="shared" si="1"/>
        <v>0</v>
      </c>
      <c r="H134" s="17">
        <f t="shared" si="1"/>
        <v>0</v>
      </c>
      <c r="I134" s="17">
        <f t="shared" si="1"/>
        <v>35994289</v>
      </c>
      <c r="J134" s="17">
        <f t="shared" si="1"/>
        <v>2406683</v>
      </c>
      <c r="K134" s="17">
        <f t="shared" si="1"/>
        <v>-28262699</v>
      </c>
      <c r="L134" s="17">
        <f t="shared" si="1"/>
        <v>-10138273</v>
      </c>
      <c r="M134" s="17">
        <f t="shared" si="1"/>
        <v>2756862</v>
      </c>
      <c r="N134" s="17">
        <f t="shared" si="1"/>
        <v>16509711</v>
      </c>
      <c r="O134" s="17">
        <f t="shared" si="1"/>
        <v>6302395</v>
      </c>
      <c r="P134" s="17">
        <f t="shared" si="1"/>
        <v>87085</v>
      </c>
      <c r="Q134" s="17">
        <f t="shared" si="1"/>
        <v>2457916</v>
      </c>
      <c r="R134" s="17">
        <f t="shared" si="1"/>
        <v>74518436</v>
      </c>
    </row>
    <row r="135" spans="1:18" x14ac:dyDescent="0.3">
      <c r="A135" s="34" t="s">
        <v>410</v>
      </c>
      <c r="B135" s="18"/>
      <c r="C135" s="18"/>
      <c r="D135" s="35">
        <f>D134+D43</f>
        <v>130430000</v>
      </c>
      <c r="E135" s="35">
        <f t="shared" ref="E135:R135" si="2">E134+E43</f>
        <v>273855222</v>
      </c>
      <c r="F135" s="35">
        <f t="shared" si="2"/>
        <v>42404357</v>
      </c>
      <c r="G135" s="35">
        <f t="shared" si="2"/>
        <v>32225000</v>
      </c>
      <c r="H135" s="35">
        <f t="shared" si="2"/>
        <v>-35092071</v>
      </c>
      <c r="I135" s="35">
        <f t="shared" si="2"/>
        <v>170610986</v>
      </c>
      <c r="J135" s="35">
        <f t="shared" si="2"/>
        <v>17953405</v>
      </c>
      <c r="K135" s="35">
        <f t="shared" si="2"/>
        <v>-163128019</v>
      </c>
      <c r="L135" s="35">
        <f t="shared" si="2"/>
        <v>-28805239</v>
      </c>
      <c r="M135" s="35">
        <f t="shared" si="2"/>
        <v>17268922</v>
      </c>
      <c r="N135" s="35">
        <f t="shared" si="2"/>
        <v>16509711</v>
      </c>
      <c r="O135" s="35">
        <f t="shared" si="2"/>
        <v>15481780</v>
      </c>
      <c r="P135" s="35">
        <f t="shared" si="2"/>
        <v>418913</v>
      </c>
      <c r="Q135" s="35">
        <f t="shared" si="2"/>
        <v>74230683</v>
      </c>
      <c r="R135" s="35">
        <f t="shared" si="2"/>
        <v>564363650</v>
      </c>
    </row>
  </sheetData>
  <sortState xmlns:xlrd2="http://schemas.microsoft.com/office/spreadsheetml/2017/richdata2" ref="B6:R133">
    <sortCondition ref="C6:C133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45584-5963-4462-84F0-89059658CD34}">
  <dimension ref="A1:D9"/>
  <sheetViews>
    <sheetView workbookViewId="0">
      <selection activeCell="P13" sqref="P13"/>
    </sheetView>
  </sheetViews>
  <sheetFormatPr defaultColWidth="8.77734375" defaultRowHeight="14.4" x14ac:dyDescent="0.3"/>
  <cols>
    <col min="1" max="2" width="8.77734375" style="5"/>
    <col min="3" max="3" width="21" style="5" customWidth="1"/>
    <col min="4" max="4" width="22.109375" style="5" customWidth="1"/>
    <col min="5" max="16384" width="8.77734375" style="5"/>
  </cols>
  <sheetData>
    <row r="1" spans="1:4" x14ac:dyDescent="0.3">
      <c r="A1" s="6" t="s">
        <v>306</v>
      </c>
      <c r="B1" s="6"/>
      <c r="C1" s="5" t="s">
        <v>307</v>
      </c>
    </row>
    <row r="2" spans="1:4" x14ac:dyDescent="0.3">
      <c r="A2" s="5">
        <v>2024</v>
      </c>
    </row>
    <row r="4" spans="1:4" ht="28.8" x14ac:dyDescent="0.3">
      <c r="A4" s="6"/>
      <c r="B4" s="6"/>
      <c r="C4" s="6"/>
      <c r="D4" s="10" t="s">
        <v>304</v>
      </c>
    </row>
    <row r="5" spans="1:4" ht="39" customHeight="1" x14ac:dyDescent="0.3">
      <c r="A5" s="6" t="s">
        <v>308</v>
      </c>
      <c r="B5" s="6" t="s">
        <v>309</v>
      </c>
      <c r="C5" s="6" t="s">
        <v>310</v>
      </c>
      <c r="D5" s="10" t="s">
        <v>305</v>
      </c>
    </row>
    <row r="6" spans="1:4" x14ac:dyDescent="0.3">
      <c r="A6" s="5" t="s">
        <v>303</v>
      </c>
      <c r="B6" s="5">
        <v>25</v>
      </c>
      <c r="C6" s="5" t="s">
        <v>66</v>
      </c>
      <c r="D6" s="8">
        <v>300000</v>
      </c>
    </row>
    <row r="7" spans="1:4" x14ac:dyDescent="0.3">
      <c r="A7" s="5" t="s">
        <v>303</v>
      </c>
      <c r="B7" s="5">
        <v>37</v>
      </c>
      <c r="C7" s="5" t="s">
        <v>84</v>
      </c>
      <c r="D7" s="8">
        <v>2068867</v>
      </c>
    </row>
    <row r="8" spans="1:4" x14ac:dyDescent="0.3">
      <c r="A8" s="5" t="s">
        <v>303</v>
      </c>
      <c r="B8" s="5">
        <v>38</v>
      </c>
      <c r="C8" s="5" t="s">
        <v>86</v>
      </c>
      <c r="D8" s="8">
        <v>1000000</v>
      </c>
    </row>
    <row r="9" spans="1:4" x14ac:dyDescent="0.3">
      <c r="A9" s="6" t="s">
        <v>38</v>
      </c>
      <c r="B9" s="6"/>
      <c r="C9" s="6"/>
      <c r="D9" s="9">
        <f>SUM(D6:D8)</f>
        <v>3368867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10</vt:lpstr>
      <vt:lpstr>20</vt:lpstr>
      <vt:lpstr>21</vt:lpstr>
      <vt:lpstr>23</vt:lpstr>
      <vt:lpstr>31</vt:lpstr>
      <vt:lpstr>32</vt:lpstr>
      <vt:lpstr>49</vt:lpstr>
      <vt:lpstr>Gov Funds Total</vt:lpstr>
      <vt:lpstr>Proprietary Funds Total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Noralee Green</cp:lastModifiedBy>
  <dcterms:modified xsi:type="dcterms:W3CDTF">2025-02-19T02:48:04Z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