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reen\Desktop\"/>
    </mc:Choice>
  </mc:AlternateContent>
  <xr:revisionPtr revIDLastSave="0" documentId="13_ncr:1_{ED4369D0-3971-417C-818E-B43C860FD91E}" xr6:coauthVersionLast="47" xr6:coauthVersionMax="47" xr10:uidLastSave="{00000000-0000-0000-0000-000000000000}"/>
  <bookViews>
    <workbookView xWindow="-108" yWindow="-108" windowWidth="30936" windowHeight="16776" activeTab="10" xr2:uid="{00000000-000D-0000-FFFF-FFFF00000000}"/>
  </bookViews>
  <sheets>
    <sheet name="10" sheetId="1" r:id="rId1"/>
    <sheet name="20" sheetId="2" r:id="rId2"/>
    <sheet name="21" sheetId="3" r:id="rId3"/>
    <sheet name="23" sheetId="4" r:id="rId4"/>
    <sheet name="26" sheetId="5" r:id="rId5"/>
    <sheet name="31" sheetId="7" r:id="rId6"/>
    <sheet name="32" sheetId="8" r:id="rId7"/>
    <sheet name="40" sheetId="9" r:id="rId8"/>
    <sheet name="49" sheetId="10" r:id="rId9"/>
    <sheet name="Gov Funds Total" sheetId="22" r:id="rId10"/>
    <sheet name="Proprietary Funds Total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63" i="22" l="1"/>
  <c r="AS163" i="22"/>
  <c r="AG163" i="22"/>
  <c r="AF163" i="22"/>
  <c r="V163" i="22"/>
  <c r="T163" i="22"/>
  <c r="S163" i="22"/>
  <c r="H163" i="22"/>
  <c r="G163" i="22"/>
  <c r="BA162" i="22"/>
  <c r="AZ162" i="22"/>
  <c r="AZ163" i="22" s="1"/>
  <c r="AY162" i="22"/>
  <c r="AY163" i="22" s="1"/>
  <c r="AX162" i="22"/>
  <c r="AX163" i="22" s="1"/>
  <c r="AW162" i="22"/>
  <c r="AW163" i="22" s="1"/>
  <c r="AV162" i="22"/>
  <c r="AV163" i="22" s="1"/>
  <c r="AU162" i="22"/>
  <c r="AU163" i="22" s="1"/>
  <c r="AT162" i="22"/>
  <c r="AS162" i="22"/>
  <c r="AR162" i="22"/>
  <c r="AR163" i="22" s="1"/>
  <c r="AQ162" i="22"/>
  <c r="AQ163" i="22" s="1"/>
  <c r="AP162" i="22"/>
  <c r="AO162" i="22"/>
  <c r="AN162" i="22"/>
  <c r="AN163" i="22" s="1"/>
  <c r="AM162" i="22"/>
  <c r="AM163" i="22" s="1"/>
  <c r="AL162" i="22"/>
  <c r="AJ162" i="22"/>
  <c r="AI162" i="22"/>
  <c r="AI163" i="22" s="1"/>
  <c r="AH162" i="22"/>
  <c r="AH163" i="22" s="1"/>
  <c r="AG162" i="22"/>
  <c r="AF162" i="22"/>
  <c r="AE162" i="22"/>
  <c r="AE163" i="22" s="1"/>
  <c r="AD162" i="22"/>
  <c r="AD163" i="22" s="1"/>
  <c r="AC162" i="22"/>
  <c r="AB162" i="22"/>
  <c r="AA162" i="22"/>
  <c r="AA163" i="22" s="1"/>
  <c r="Z162" i="22"/>
  <c r="Z163" i="22" s="1"/>
  <c r="Y162" i="22"/>
  <c r="Y163" i="22" s="1"/>
  <c r="V162" i="22"/>
  <c r="U162" i="22"/>
  <c r="U163" i="22" s="1"/>
  <c r="T162" i="22"/>
  <c r="S162" i="22"/>
  <c r="R162" i="22"/>
  <c r="R163" i="22" s="1"/>
  <c r="Q162" i="22"/>
  <c r="Q163" i="22" s="1"/>
  <c r="P162" i="22"/>
  <c r="O162" i="22"/>
  <c r="N162" i="22"/>
  <c r="N163" i="22" s="1"/>
  <c r="M162" i="22"/>
  <c r="M163" i="22" s="1"/>
  <c r="L162" i="22"/>
  <c r="L163" i="22" s="1"/>
  <c r="K162" i="22"/>
  <c r="J162" i="22"/>
  <c r="J163" i="22" s="1"/>
  <c r="I162" i="22"/>
  <c r="I163" i="22" s="1"/>
  <c r="H162" i="22"/>
  <c r="G162" i="22"/>
  <c r="F162" i="22"/>
  <c r="F163" i="22" s="1"/>
  <c r="E162" i="22"/>
  <c r="E163" i="22" s="1"/>
  <c r="BB161" i="22"/>
  <c r="AL161" i="22"/>
  <c r="W161" i="22"/>
  <c r="BD161" i="22" s="1"/>
  <c r="BE160" i="22"/>
  <c r="BD160" i="22"/>
  <c r="BB160" i="22"/>
  <c r="AL160" i="22"/>
  <c r="W160" i="22"/>
  <c r="BE159" i="22"/>
  <c r="BD159" i="22"/>
  <c r="BB159" i="22"/>
  <c r="AL159" i="22"/>
  <c r="W159" i="22"/>
  <c r="BD158" i="22"/>
  <c r="BB158" i="22"/>
  <c r="BE158" i="22" s="1"/>
  <c r="AL158" i="22"/>
  <c r="W158" i="22"/>
  <c r="BD157" i="22"/>
  <c r="BB157" i="22"/>
  <c r="BE157" i="22" s="1"/>
  <c r="AL157" i="22"/>
  <c r="W157" i="22"/>
  <c r="BB156" i="22"/>
  <c r="AL156" i="22"/>
  <c r="W156" i="22"/>
  <c r="BD156" i="22" s="1"/>
  <c r="BE155" i="22"/>
  <c r="BD155" i="22"/>
  <c r="BB155" i="22"/>
  <c r="AL155" i="22"/>
  <c r="W155" i="22"/>
  <c r="BE154" i="22"/>
  <c r="BB154" i="22"/>
  <c r="AL154" i="22"/>
  <c r="W154" i="22"/>
  <c r="BD154" i="22" s="1"/>
  <c r="BD153" i="22"/>
  <c r="BB153" i="22"/>
  <c r="BE153" i="22" s="1"/>
  <c r="AL153" i="22"/>
  <c r="W153" i="22"/>
  <c r="BD152" i="22"/>
  <c r="BB152" i="22"/>
  <c r="BE152" i="22" s="1"/>
  <c r="AL152" i="22"/>
  <c r="W152" i="22"/>
  <c r="BD151" i="22"/>
  <c r="BB151" i="22"/>
  <c r="BE151" i="22" s="1"/>
  <c r="AL151" i="22"/>
  <c r="W151" i="22"/>
  <c r="BE150" i="22"/>
  <c r="BB150" i="22"/>
  <c r="AL150" i="22"/>
  <c r="W150" i="22"/>
  <c r="BD150" i="22" s="1"/>
  <c r="BB149" i="22"/>
  <c r="AL149" i="22"/>
  <c r="W149" i="22"/>
  <c r="BD149" i="22" s="1"/>
  <c r="BD148" i="22"/>
  <c r="BB148" i="22"/>
  <c r="BE148" i="22" s="1"/>
  <c r="AL148" i="22"/>
  <c r="W148" i="22"/>
  <c r="BE147" i="22"/>
  <c r="BD147" i="22"/>
  <c r="BB147" i="22"/>
  <c r="AL147" i="22"/>
  <c r="W147" i="22"/>
  <c r="BE146" i="22"/>
  <c r="BB146" i="22"/>
  <c r="AL146" i="22"/>
  <c r="W146" i="22"/>
  <c r="BD146" i="22" s="1"/>
  <c r="BD145" i="22"/>
  <c r="BB145" i="22"/>
  <c r="AL145" i="22"/>
  <c r="W145" i="22"/>
  <c r="BB144" i="22"/>
  <c r="AL144" i="22"/>
  <c r="W144" i="22"/>
  <c r="BD144" i="22" s="1"/>
  <c r="BE143" i="22"/>
  <c r="BD143" i="22"/>
  <c r="BB143" i="22"/>
  <c r="AL143" i="22"/>
  <c r="W143" i="22"/>
  <c r="BE142" i="22"/>
  <c r="BB142" i="22"/>
  <c r="AL142" i="22"/>
  <c r="W142" i="22"/>
  <c r="BD142" i="22" s="1"/>
  <c r="BD141" i="22"/>
  <c r="BB141" i="22"/>
  <c r="BE141" i="22" s="1"/>
  <c r="AL141" i="22"/>
  <c r="W141" i="22"/>
  <c r="BD140" i="22"/>
  <c r="BB140" i="22"/>
  <c r="BE140" i="22" s="1"/>
  <c r="AL140" i="22"/>
  <c r="W140" i="22"/>
  <c r="BB139" i="22"/>
  <c r="AL139" i="22"/>
  <c r="W139" i="22"/>
  <c r="BD139" i="22" s="1"/>
  <c r="BE138" i="22"/>
  <c r="BB138" i="22"/>
  <c r="AL138" i="22"/>
  <c r="W138" i="22"/>
  <c r="BD138" i="22" s="1"/>
  <c r="BB137" i="22"/>
  <c r="AL137" i="22"/>
  <c r="W137" i="22"/>
  <c r="BD137" i="22" s="1"/>
  <c r="BD136" i="22"/>
  <c r="BB136" i="22"/>
  <c r="BE136" i="22" s="1"/>
  <c r="AL136" i="22"/>
  <c r="W136" i="22"/>
  <c r="BE135" i="22"/>
  <c r="BD135" i="22"/>
  <c r="BB135" i="22"/>
  <c r="AL135" i="22"/>
  <c r="W135" i="22"/>
  <c r="BE134" i="22"/>
  <c r="BD134" i="22"/>
  <c r="BB134" i="22"/>
  <c r="AL134" i="22"/>
  <c r="W134" i="22"/>
  <c r="BD133" i="22"/>
  <c r="BB133" i="22"/>
  <c r="AL133" i="22"/>
  <c r="W133" i="22"/>
  <c r="BB132" i="22"/>
  <c r="BE132" i="22" s="1"/>
  <c r="AL132" i="22"/>
  <c r="W132" i="22"/>
  <c r="BD132" i="22" s="1"/>
  <c r="BE131" i="22"/>
  <c r="BD131" i="22"/>
  <c r="BB131" i="22"/>
  <c r="AL131" i="22"/>
  <c r="W131" i="22"/>
  <c r="BE130" i="22"/>
  <c r="BB130" i="22"/>
  <c r="AL130" i="22"/>
  <c r="W130" i="22"/>
  <c r="BD130" i="22" s="1"/>
  <c r="BE129" i="22"/>
  <c r="BD129" i="22"/>
  <c r="BB129" i="22"/>
  <c r="AL129" i="22"/>
  <c r="W129" i="22"/>
  <c r="BD128" i="22"/>
  <c r="BB128" i="22"/>
  <c r="BE128" i="22" s="1"/>
  <c r="AL128" i="22"/>
  <c r="W128" i="22"/>
  <c r="BB127" i="22"/>
  <c r="AL127" i="22"/>
  <c r="W127" i="22"/>
  <c r="BD127" i="22" s="1"/>
  <c r="BE126" i="22"/>
  <c r="BB126" i="22"/>
  <c r="AL126" i="22"/>
  <c r="W126" i="22"/>
  <c r="BD126" i="22" s="1"/>
  <c r="BB125" i="22"/>
  <c r="AL125" i="22"/>
  <c r="W125" i="22"/>
  <c r="BD125" i="22" s="1"/>
  <c r="BD124" i="22"/>
  <c r="BB124" i="22"/>
  <c r="BE124" i="22" s="1"/>
  <c r="AL124" i="22"/>
  <c r="W124" i="22"/>
  <c r="BE123" i="22"/>
  <c r="BD123" i="22"/>
  <c r="BB123" i="22"/>
  <c r="AL123" i="22"/>
  <c r="W123" i="22"/>
  <c r="BB122" i="22"/>
  <c r="BE122" i="22" s="1"/>
  <c r="AL122" i="22"/>
  <c r="W122" i="22"/>
  <c r="BD122" i="22" s="1"/>
  <c r="BD121" i="22"/>
  <c r="BB121" i="22"/>
  <c r="BE121" i="22" s="1"/>
  <c r="AL121" i="22"/>
  <c r="W121" i="22"/>
  <c r="BB120" i="22"/>
  <c r="AL120" i="22"/>
  <c r="W120" i="22"/>
  <c r="BD120" i="22" s="1"/>
  <c r="BE119" i="22"/>
  <c r="BD119" i="22"/>
  <c r="BB119" i="22"/>
  <c r="AL119" i="22"/>
  <c r="W119" i="22"/>
  <c r="BE118" i="22"/>
  <c r="BB118" i="22"/>
  <c r="AL118" i="22"/>
  <c r="W118" i="22"/>
  <c r="BD118" i="22" s="1"/>
  <c r="BE117" i="22"/>
  <c r="BD117" i="22"/>
  <c r="BB117" i="22"/>
  <c r="AL117" i="22"/>
  <c r="W117" i="22"/>
  <c r="BD116" i="22"/>
  <c r="BB116" i="22"/>
  <c r="BE116" i="22" s="1"/>
  <c r="AL116" i="22"/>
  <c r="W116" i="22"/>
  <c r="BD115" i="22"/>
  <c r="BB115" i="22"/>
  <c r="AL115" i="22"/>
  <c r="W115" i="22"/>
  <c r="BE114" i="22"/>
  <c r="BB114" i="22"/>
  <c r="AL114" i="22"/>
  <c r="W114" i="22"/>
  <c r="BD114" i="22" s="1"/>
  <c r="BB113" i="22"/>
  <c r="AL113" i="22"/>
  <c r="W113" i="22"/>
  <c r="BD113" i="22" s="1"/>
  <c r="BE112" i="22"/>
  <c r="BD112" i="22"/>
  <c r="BB112" i="22"/>
  <c r="AL112" i="22"/>
  <c r="W112" i="22"/>
  <c r="BE111" i="22"/>
  <c r="BD111" i="22"/>
  <c r="BB111" i="22"/>
  <c r="AL111" i="22"/>
  <c r="W111" i="22"/>
  <c r="BD110" i="22"/>
  <c r="BB110" i="22"/>
  <c r="BE110" i="22" s="1"/>
  <c r="AL110" i="22"/>
  <c r="W110" i="22"/>
  <c r="BD109" i="22"/>
  <c r="BB109" i="22"/>
  <c r="AL109" i="22"/>
  <c r="W109" i="22"/>
  <c r="BB108" i="22"/>
  <c r="AL108" i="22"/>
  <c r="W108" i="22"/>
  <c r="BD108" i="22" s="1"/>
  <c r="BE107" i="22"/>
  <c r="BD107" i="22"/>
  <c r="BB107" i="22"/>
  <c r="AL107" i="22"/>
  <c r="W107" i="22"/>
  <c r="BE106" i="22"/>
  <c r="BB106" i="22"/>
  <c r="AL106" i="22"/>
  <c r="W106" i="22"/>
  <c r="BD106" i="22" s="1"/>
  <c r="BD105" i="22"/>
  <c r="BB105" i="22"/>
  <c r="BE105" i="22" s="1"/>
  <c r="AL105" i="22"/>
  <c r="W105" i="22"/>
  <c r="BD104" i="22"/>
  <c r="BB104" i="22"/>
  <c r="BE104" i="22" s="1"/>
  <c r="AL104" i="22"/>
  <c r="W104" i="22"/>
  <c r="BD103" i="22"/>
  <c r="BB103" i="22"/>
  <c r="BE103" i="22" s="1"/>
  <c r="AL103" i="22"/>
  <c r="W103" i="22"/>
  <c r="BE102" i="22"/>
  <c r="BB102" i="22"/>
  <c r="AL102" i="22"/>
  <c r="W102" i="22"/>
  <c r="BD102" i="22" s="1"/>
  <c r="BB101" i="22"/>
  <c r="AL101" i="22"/>
  <c r="W101" i="22"/>
  <c r="BD101" i="22" s="1"/>
  <c r="BD100" i="22"/>
  <c r="BB100" i="22"/>
  <c r="BE100" i="22" s="1"/>
  <c r="AL100" i="22"/>
  <c r="W100" i="22"/>
  <c r="BE99" i="22"/>
  <c r="BD99" i="22"/>
  <c r="BB99" i="22"/>
  <c r="AL99" i="22"/>
  <c r="W99" i="22"/>
  <c r="BE98" i="22"/>
  <c r="BB98" i="22"/>
  <c r="AL98" i="22"/>
  <c r="W98" i="22"/>
  <c r="BD98" i="22" s="1"/>
  <c r="BD97" i="22"/>
  <c r="BB97" i="22"/>
  <c r="AL97" i="22"/>
  <c r="W97" i="22"/>
  <c r="BB96" i="22"/>
  <c r="AL96" i="22"/>
  <c r="W96" i="22"/>
  <c r="BD96" i="22" s="1"/>
  <c r="BE95" i="22"/>
  <c r="BD95" i="22"/>
  <c r="BB95" i="22"/>
  <c r="AL95" i="22"/>
  <c r="W95" i="22"/>
  <c r="BE94" i="22"/>
  <c r="BB94" i="22"/>
  <c r="AL94" i="22"/>
  <c r="W94" i="22"/>
  <c r="BD94" i="22" s="1"/>
  <c r="BD93" i="22"/>
  <c r="BB93" i="22"/>
  <c r="BE93" i="22" s="1"/>
  <c r="AL93" i="22"/>
  <c r="W93" i="22"/>
  <c r="BD92" i="22"/>
  <c r="BB92" i="22"/>
  <c r="BE92" i="22" s="1"/>
  <c r="AL92" i="22"/>
  <c r="W92" i="22"/>
  <c r="BB91" i="22"/>
  <c r="AL91" i="22"/>
  <c r="W91" i="22"/>
  <c r="BD91" i="22" s="1"/>
  <c r="BE90" i="22"/>
  <c r="BB90" i="22"/>
  <c r="AL90" i="22"/>
  <c r="W90" i="22"/>
  <c r="BD90" i="22" s="1"/>
  <c r="BB89" i="22"/>
  <c r="AL89" i="22"/>
  <c r="W89" i="22"/>
  <c r="BD89" i="22" s="1"/>
  <c r="BD88" i="22"/>
  <c r="BB88" i="22"/>
  <c r="BE88" i="22" s="1"/>
  <c r="AL88" i="22"/>
  <c r="W88" i="22"/>
  <c r="BE87" i="22"/>
  <c r="BD87" i="22"/>
  <c r="BB87" i="22"/>
  <c r="AL87" i="22"/>
  <c r="W87" i="22"/>
  <c r="BE86" i="22"/>
  <c r="BD86" i="22"/>
  <c r="BB86" i="22"/>
  <c r="AL86" i="22"/>
  <c r="W86" i="22"/>
  <c r="BD85" i="22"/>
  <c r="BB85" i="22"/>
  <c r="AL85" i="22"/>
  <c r="W85" i="22"/>
  <c r="BB84" i="22"/>
  <c r="BE84" i="22" s="1"/>
  <c r="AL84" i="22"/>
  <c r="W84" i="22"/>
  <c r="BD84" i="22" s="1"/>
  <c r="BE83" i="22"/>
  <c r="BD83" i="22"/>
  <c r="BB83" i="22"/>
  <c r="AL83" i="22"/>
  <c r="W83" i="22"/>
  <c r="BE82" i="22"/>
  <c r="BB82" i="22"/>
  <c r="AL82" i="22"/>
  <c r="W82" i="22"/>
  <c r="BD82" i="22" s="1"/>
  <c r="BE81" i="22"/>
  <c r="BD81" i="22"/>
  <c r="BB81" i="22"/>
  <c r="AL81" i="22"/>
  <c r="W81" i="22"/>
  <c r="BD80" i="22"/>
  <c r="BB80" i="22"/>
  <c r="BE80" i="22" s="1"/>
  <c r="AL80" i="22"/>
  <c r="W80" i="22"/>
  <c r="BB79" i="22"/>
  <c r="AL79" i="22"/>
  <c r="W79" i="22"/>
  <c r="BD79" i="22" s="1"/>
  <c r="BE78" i="22"/>
  <c r="BB78" i="22"/>
  <c r="AL78" i="22"/>
  <c r="W78" i="22"/>
  <c r="BD78" i="22" s="1"/>
  <c r="BB77" i="22"/>
  <c r="AL77" i="22"/>
  <c r="W77" i="22"/>
  <c r="BD77" i="22" s="1"/>
  <c r="BD76" i="22"/>
  <c r="BB76" i="22"/>
  <c r="BE76" i="22" s="1"/>
  <c r="AL76" i="22"/>
  <c r="W76" i="22"/>
  <c r="BE75" i="22"/>
  <c r="BD75" i="22"/>
  <c r="BB75" i="22"/>
  <c r="AL75" i="22"/>
  <c r="W75" i="22"/>
  <c r="BB74" i="22"/>
  <c r="BE74" i="22" s="1"/>
  <c r="AL74" i="22"/>
  <c r="W74" i="22"/>
  <c r="BD74" i="22" s="1"/>
  <c r="BD73" i="22"/>
  <c r="BB73" i="22"/>
  <c r="BE73" i="22" s="1"/>
  <c r="AL73" i="22"/>
  <c r="W73" i="22"/>
  <c r="BB72" i="22"/>
  <c r="AL72" i="22"/>
  <c r="W72" i="22"/>
  <c r="BD72" i="22" s="1"/>
  <c r="BE71" i="22"/>
  <c r="BD71" i="22"/>
  <c r="BB71" i="22"/>
  <c r="AL71" i="22"/>
  <c r="W71" i="22"/>
  <c r="BE70" i="22"/>
  <c r="BB70" i="22"/>
  <c r="AL70" i="22"/>
  <c r="W70" i="22"/>
  <c r="BD70" i="22" s="1"/>
  <c r="BE69" i="22"/>
  <c r="BD69" i="22"/>
  <c r="BB69" i="22"/>
  <c r="AL69" i="22"/>
  <c r="W69" i="22"/>
  <c r="BD68" i="22"/>
  <c r="BB68" i="22"/>
  <c r="BE68" i="22" s="1"/>
  <c r="AL68" i="22"/>
  <c r="W68" i="22"/>
  <c r="BD67" i="22"/>
  <c r="BB67" i="22"/>
  <c r="AL67" i="22"/>
  <c r="W67" i="22"/>
  <c r="BE66" i="22"/>
  <c r="BB66" i="22"/>
  <c r="AL66" i="22"/>
  <c r="W66" i="22"/>
  <c r="BD66" i="22" s="1"/>
  <c r="BB65" i="22"/>
  <c r="AL65" i="22"/>
  <c r="W65" i="22"/>
  <c r="BD65" i="22" s="1"/>
  <c r="BE64" i="22"/>
  <c r="BD64" i="22"/>
  <c r="BB64" i="22"/>
  <c r="AL64" i="22"/>
  <c r="W64" i="22"/>
  <c r="BE63" i="22"/>
  <c r="BD63" i="22"/>
  <c r="BB63" i="22"/>
  <c r="AL63" i="22"/>
  <c r="W63" i="22"/>
  <c r="BD62" i="22"/>
  <c r="BB62" i="22"/>
  <c r="BE62" i="22" s="1"/>
  <c r="AL62" i="22"/>
  <c r="W62" i="22"/>
  <c r="BD61" i="22"/>
  <c r="BB61" i="22"/>
  <c r="AL61" i="22"/>
  <c r="W61" i="22"/>
  <c r="BB60" i="22"/>
  <c r="AL60" i="22"/>
  <c r="W60" i="22"/>
  <c r="BD60" i="22" s="1"/>
  <c r="BE59" i="22"/>
  <c r="BD59" i="22"/>
  <c r="BB59" i="22"/>
  <c r="AL59" i="22"/>
  <c r="W59" i="22"/>
  <c r="BB58" i="22"/>
  <c r="AL58" i="22"/>
  <c r="BE58" i="22" s="1"/>
  <c r="W58" i="22"/>
  <c r="BD58" i="22" s="1"/>
  <c r="BD57" i="22"/>
  <c r="BB57" i="22"/>
  <c r="BE57" i="22" s="1"/>
  <c r="AL57" i="22"/>
  <c r="W57" i="22"/>
  <c r="BD56" i="22"/>
  <c r="BB56" i="22"/>
  <c r="BE56" i="22" s="1"/>
  <c r="AL56" i="22"/>
  <c r="W56" i="22"/>
  <c r="BE55" i="22"/>
  <c r="BD55" i="22"/>
  <c r="BB55" i="22"/>
  <c r="AL55" i="22"/>
  <c r="W55" i="22"/>
  <c r="BE54" i="22"/>
  <c r="BB54" i="22"/>
  <c r="AL54" i="22"/>
  <c r="W54" i="22"/>
  <c r="BD54" i="22" s="1"/>
  <c r="BB53" i="22"/>
  <c r="BE53" i="22" s="1"/>
  <c r="AL53" i="22"/>
  <c r="W53" i="22"/>
  <c r="BD53" i="22" s="1"/>
  <c r="BE52" i="22"/>
  <c r="BD52" i="22"/>
  <c r="BB52" i="22"/>
  <c r="AL52" i="22"/>
  <c r="W52" i="22"/>
  <c r="BE51" i="22"/>
  <c r="BB51" i="22"/>
  <c r="AL51" i="22"/>
  <c r="W51" i="22"/>
  <c r="BD51" i="22" s="1"/>
  <c r="BD50" i="22"/>
  <c r="BB50" i="22"/>
  <c r="BE50" i="22" s="1"/>
  <c r="AL50" i="22"/>
  <c r="W50" i="22"/>
  <c r="BD49" i="22"/>
  <c r="BB49" i="22"/>
  <c r="AL49" i="22"/>
  <c r="W49" i="22"/>
  <c r="BD48" i="22"/>
  <c r="BB48" i="22"/>
  <c r="AL48" i="22"/>
  <c r="W48" i="22"/>
  <c r="W162" i="22" s="1"/>
  <c r="BE47" i="22"/>
  <c r="BD47" i="22"/>
  <c r="BB47" i="22"/>
  <c r="AL47" i="22"/>
  <c r="W47" i="22"/>
  <c r="BA46" i="22"/>
  <c r="BA163" i="22" s="1"/>
  <c r="AZ46" i="22"/>
  <c r="AY46" i="22"/>
  <c r="AX46" i="22"/>
  <c r="AW46" i="22"/>
  <c r="AV46" i="22"/>
  <c r="AU46" i="22"/>
  <c r="AT46" i="22"/>
  <c r="AS46" i="22"/>
  <c r="AR46" i="22"/>
  <c r="AQ46" i="22"/>
  <c r="AP46" i="22"/>
  <c r="AP163" i="22" s="1"/>
  <c r="AO46" i="22"/>
  <c r="AO163" i="22" s="1"/>
  <c r="AN46" i="22"/>
  <c r="AM46" i="22"/>
  <c r="AJ46" i="22"/>
  <c r="AJ163" i="22" s="1"/>
  <c r="AI46" i="22"/>
  <c r="AH46" i="22"/>
  <c r="AG46" i="22"/>
  <c r="AF46" i="22"/>
  <c r="AE46" i="22"/>
  <c r="AD46" i="22"/>
  <c r="AC46" i="22"/>
  <c r="AC163" i="22" s="1"/>
  <c r="AB46" i="22"/>
  <c r="AB163" i="22" s="1"/>
  <c r="AA46" i="22"/>
  <c r="Z46" i="22"/>
  <c r="Y46" i="22"/>
  <c r="V46" i="22"/>
  <c r="U46" i="22"/>
  <c r="T46" i="22"/>
  <c r="S46" i="22"/>
  <c r="R46" i="22"/>
  <c r="Q46" i="22"/>
  <c r="P46" i="22"/>
  <c r="P163" i="22" s="1"/>
  <c r="O46" i="22"/>
  <c r="O163" i="22" s="1"/>
  <c r="N46" i="22"/>
  <c r="M46" i="22"/>
  <c r="L46" i="22"/>
  <c r="K46" i="22"/>
  <c r="K163" i="22" s="1"/>
  <c r="J46" i="22"/>
  <c r="I46" i="22"/>
  <c r="H46" i="22"/>
  <c r="G46" i="22"/>
  <c r="F46" i="22"/>
  <c r="E46" i="22"/>
  <c r="BB45" i="22"/>
  <c r="AL45" i="22"/>
  <c r="W45" i="22"/>
  <c r="BD45" i="22" s="1"/>
  <c r="BE44" i="22"/>
  <c r="BD44" i="22"/>
  <c r="BB44" i="22"/>
  <c r="AL44" i="22"/>
  <c r="W44" i="22"/>
  <c r="BE43" i="22"/>
  <c r="BB43" i="22"/>
  <c r="AL43" i="22"/>
  <c r="W43" i="22"/>
  <c r="BD43" i="22" s="1"/>
  <c r="BD42" i="22"/>
  <c r="BB42" i="22"/>
  <c r="BE42" i="22" s="1"/>
  <c r="AL42" i="22"/>
  <c r="W42" i="22"/>
  <c r="BD41" i="22"/>
  <c r="BB41" i="22"/>
  <c r="BE41" i="22" s="1"/>
  <c r="AL41" i="22"/>
  <c r="W41" i="22"/>
  <c r="BB40" i="22"/>
  <c r="BE40" i="22" s="1"/>
  <c r="AL40" i="22"/>
  <c r="W40" i="22"/>
  <c r="BD40" i="22" s="1"/>
  <c r="BE39" i="22"/>
  <c r="BB39" i="22"/>
  <c r="AL39" i="22"/>
  <c r="W39" i="22"/>
  <c r="BD39" i="22" s="1"/>
  <c r="BB38" i="22"/>
  <c r="AL38" i="22"/>
  <c r="W38" i="22"/>
  <c r="BD38" i="22" s="1"/>
  <c r="BD37" i="22"/>
  <c r="BB37" i="22"/>
  <c r="BE37" i="22" s="1"/>
  <c r="AL37" i="22"/>
  <c r="W37" i="22"/>
  <c r="BE36" i="22"/>
  <c r="BD36" i="22"/>
  <c r="BB36" i="22"/>
  <c r="AL36" i="22"/>
  <c r="W36" i="22"/>
  <c r="BE35" i="22"/>
  <c r="BD35" i="22"/>
  <c r="BB35" i="22"/>
  <c r="AL35" i="22"/>
  <c r="W35" i="22"/>
  <c r="BD34" i="22"/>
  <c r="BB34" i="22"/>
  <c r="AL34" i="22"/>
  <c r="W34" i="22"/>
  <c r="BD33" i="22"/>
  <c r="BB33" i="22"/>
  <c r="AL33" i="22"/>
  <c r="W33" i="22"/>
  <c r="BE32" i="22"/>
  <c r="BD32" i="22"/>
  <c r="BB32" i="22"/>
  <c r="AL32" i="22"/>
  <c r="W32" i="22"/>
  <c r="BB31" i="22"/>
  <c r="AL31" i="22"/>
  <c r="BE31" i="22" s="1"/>
  <c r="W31" i="22"/>
  <c r="BD31" i="22" s="1"/>
  <c r="BD30" i="22"/>
  <c r="BB30" i="22"/>
  <c r="BE30" i="22" s="1"/>
  <c r="AL30" i="22"/>
  <c r="W30" i="22"/>
  <c r="BD29" i="22"/>
  <c r="BB29" i="22"/>
  <c r="BE29" i="22" s="1"/>
  <c r="AL29" i="22"/>
  <c r="W29" i="22"/>
  <c r="BD28" i="22"/>
  <c r="BB28" i="22"/>
  <c r="BE28" i="22" s="1"/>
  <c r="AL28" i="22"/>
  <c r="W28" i="22"/>
  <c r="BE27" i="22"/>
  <c r="BB27" i="22"/>
  <c r="AL27" i="22"/>
  <c r="W27" i="22"/>
  <c r="BD27" i="22" s="1"/>
  <c r="BB26" i="22"/>
  <c r="AL26" i="22"/>
  <c r="W26" i="22"/>
  <c r="BD26" i="22" s="1"/>
  <c r="BD25" i="22"/>
  <c r="BB25" i="22"/>
  <c r="BE25" i="22" s="1"/>
  <c r="AL25" i="22"/>
  <c r="W25" i="22"/>
  <c r="BE24" i="22"/>
  <c r="BD24" i="22"/>
  <c r="BB24" i="22"/>
  <c r="AL24" i="22"/>
  <c r="W24" i="22"/>
  <c r="BB23" i="22"/>
  <c r="BE23" i="22" s="1"/>
  <c r="AL23" i="22"/>
  <c r="W23" i="22"/>
  <c r="BD23" i="22" s="1"/>
  <c r="BD22" i="22"/>
  <c r="BB22" i="22"/>
  <c r="AL22" i="22"/>
  <c r="W22" i="22"/>
  <c r="BB21" i="22"/>
  <c r="AL21" i="22"/>
  <c r="W21" i="22"/>
  <c r="BD21" i="22" s="1"/>
  <c r="BE20" i="22"/>
  <c r="BD20" i="22"/>
  <c r="BB20" i="22"/>
  <c r="AL20" i="22"/>
  <c r="W20" i="22"/>
  <c r="BB19" i="22"/>
  <c r="AL19" i="22"/>
  <c r="BE19" i="22" s="1"/>
  <c r="W19" i="22"/>
  <c r="BD19" i="22" s="1"/>
  <c r="BD18" i="22"/>
  <c r="BB18" i="22"/>
  <c r="BE18" i="22" s="1"/>
  <c r="AL18" i="22"/>
  <c r="W18" i="22"/>
  <c r="BD17" i="22"/>
  <c r="BB17" i="22"/>
  <c r="BE17" i="22" s="1"/>
  <c r="AL17" i="22"/>
  <c r="W17" i="22"/>
  <c r="BE16" i="22"/>
  <c r="BD16" i="22"/>
  <c r="BB16" i="22"/>
  <c r="AL16" i="22"/>
  <c r="W16" i="22"/>
  <c r="BE15" i="22"/>
  <c r="BB15" i="22"/>
  <c r="AL15" i="22"/>
  <c r="W15" i="22"/>
  <c r="BD15" i="22" s="1"/>
  <c r="BB14" i="22"/>
  <c r="BE14" i="22" s="1"/>
  <c r="AL14" i="22"/>
  <c r="W14" i="22"/>
  <c r="BD14" i="22" s="1"/>
  <c r="BE13" i="22"/>
  <c r="BD13" i="22"/>
  <c r="BB13" i="22"/>
  <c r="AL13" i="22"/>
  <c r="W13" i="22"/>
  <c r="BE12" i="22"/>
  <c r="BB12" i="22"/>
  <c r="AL12" i="22"/>
  <c r="W12" i="22"/>
  <c r="BD12" i="22" s="1"/>
  <c r="BD11" i="22"/>
  <c r="BB11" i="22"/>
  <c r="BE11" i="22" s="1"/>
  <c r="AL11" i="22"/>
  <c r="W11" i="22"/>
  <c r="BD10" i="22"/>
  <c r="BB10" i="22"/>
  <c r="AL10" i="22"/>
  <c r="W10" i="22"/>
  <c r="BD9" i="22"/>
  <c r="BB9" i="22"/>
  <c r="AL9" i="22"/>
  <c r="AL46" i="22" s="1"/>
  <c r="W9" i="22"/>
  <c r="BE8" i="22"/>
  <c r="BD8" i="22"/>
  <c r="BB8" i="22"/>
  <c r="AL8" i="22"/>
  <c r="W8" i="22"/>
  <c r="BB7" i="22"/>
  <c r="AL7" i="22"/>
  <c r="BE7" i="22" s="1"/>
  <c r="W7" i="22"/>
  <c r="BD7" i="22" s="1"/>
  <c r="BE6" i="22"/>
  <c r="BD6" i="22"/>
  <c r="BB6" i="22"/>
  <c r="AL6" i="22"/>
  <c r="W6" i="22"/>
  <c r="BD5" i="22"/>
  <c r="BB5" i="22"/>
  <c r="AL5" i="22"/>
  <c r="W5" i="22"/>
  <c r="W46" i="22" l="1"/>
  <c r="W163" i="22" s="1"/>
  <c r="BE9" i="22"/>
  <c r="BE48" i="22"/>
  <c r="BE101" i="22"/>
  <c r="BE149" i="22"/>
  <c r="BE79" i="22"/>
  <c r="BE127" i="22"/>
  <c r="BE34" i="22"/>
  <c r="BE85" i="22"/>
  <c r="BE96" i="22"/>
  <c r="BE133" i="22"/>
  <c r="BE144" i="22"/>
  <c r="BE45" i="22"/>
  <c r="BE65" i="22"/>
  <c r="BE113" i="22"/>
  <c r="BE161" i="22"/>
  <c r="BE10" i="22"/>
  <c r="BE26" i="22"/>
  <c r="BE49" i="22"/>
  <c r="BE91" i="22"/>
  <c r="BE139" i="22"/>
  <c r="BE21" i="22"/>
  <c r="BE60" i="22"/>
  <c r="BE162" i="22" s="1"/>
  <c r="BE97" i="22"/>
  <c r="BE108" i="22"/>
  <c r="BE145" i="22"/>
  <c r="BE156" i="22"/>
  <c r="BE5" i="22"/>
  <c r="BB46" i="22"/>
  <c r="BE77" i="22"/>
  <c r="BE125" i="22"/>
  <c r="BB162" i="22"/>
  <c r="BB163" i="22" s="1"/>
  <c r="BD162" i="22"/>
  <c r="BD163" i="22" s="1"/>
  <c r="BE61" i="22"/>
  <c r="BE109" i="22"/>
  <c r="BE120" i="22"/>
  <c r="BE22" i="22"/>
  <c r="BE38" i="22"/>
  <c r="BE89" i="22"/>
  <c r="BE137" i="22"/>
  <c r="AL163" i="22"/>
  <c r="BD46" i="22"/>
  <c r="BE72" i="22"/>
  <c r="BE33" i="22"/>
  <c r="BE67" i="22"/>
  <c r="BE115" i="22"/>
  <c r="BE46" i="22" l="1"/>
  <c r="BE163" i="22" s="1"/>
</calcChain>
</file>

<file path=xl/sharedStrings.xml><?xml version="1.0" encoding="utf-8"?>
<sst xmlns="http://schemas.openxmlformats.org/spreadsheetml/2006/main" count="1890" uniqueCount="595">
  <si>
    <t>A_24BSST</t>
  </si>
  <si>
    <t>For Fiscal Year</t>
  </si>
  <si>
    <t>10 GENERAL FUND</t>
  </si>
  <si>
    <t>2024</t>
  </si>
  <si>
    <t/>
  </si>
  <si>
    <t>8110</t>
  </si>
  <si>
    <t>8120</t>
  </si>
  <si>
    <t>8131</t>
  </si>
  <si>
    <t>8132</t>
  </si>
  <si>
    <t>8133</t>
  </si>
  <si>
    <t>8134</t>
  </si>
  <si>
    <t>8135</t>
  </si>
  <si>
    <t>8136</t>
  </si>
  <si>
    <t>8140</t>
  </si>
  <si>
    <t>8150</t>
  </si>
  <si>
    <t>8190</t>
  </si>
  <si>
    <t>8450</t>
  </si>
  <si>
    <t>8460</t>
  </si>
  <si>
    <t>9510</t>
  </si>
  <si>
    <t>9520</t>
  </si>
  <si>
    <t>9530</t>
  </si>
  <si>
    <t>9540</t>
  </si>
  <si>
    <t>9550</t>
  </si>
  <si>
    <t>9561</t>
  </si>
  <si>
    <t>9563</t>
  </si>
  <si>
    <t>9564</t>
  </si>
  <si>
    <t>9590</t>
  </si>
  <si>
    <t>9750</t>
  </si>
  <si>
    <t>9765</t>
  </si>
  <si>
    <t>9860</t>
  </si>
  <si>
    <t>9870</t>
  </si>
  <si>
    <t>9871</t>
  </si>
  <si>
    <t>9872</t>
  </si>
  <si>
    <t>9873</t>
  </si>
  <si>
    <t>9878</t>
  </si>
  <si>
    <t>9879</t>
  </si>
  <si>
    <t>9880</t>
  </si>
  <si>
    <t>9881</t>
  </si>
  <si>
    <t>9882</t>
  </si>
  <si>
    <t>9889</t>
  </si>
  <si>
    <t>9890</t>
  </si>
  <si>
    <t>9899</t>
  </si>
  <si>
    <t>DistrictNum</t>
  </si>
  <si>
    <t>District Name</t>
  </si>
  <si>
    <t>Cash</t>
  </si>
  <si>
    <t>Investments</t>
  </si>
  <si>
    <t>Local</t>
  </si>
  <si>
    <t>Local Property Taxes</t>
  </si>
  <si>
    <t>State</t>
  </si>
  <si>
    <t>Federal</t>
  </si>
  <si>
    <t>Due From Other Funds</t>
  </si>
  <si>
    <t>Lease Receivables</t>
  </si>
  <si>
    <t>Inventories</t>
  </si>
  <si>
    <t>Prepaid Expenditures</t>
  </si>
  <si>
    <t>Other Current Assets</t>
  </si>
  <si>
    <t>TOTAL ASSETS</t>
  </si>
  <si>
    <t>Deferred Outflows of Resources</t>
  </si>
  <si>
    <t>Net Pension Asset</t>
  </si>
  <si>
    <t>TOTAL ASSETS AND OTHER DEBITS</t>
  </si>
  <si>
    <t>Accounts Payable</t>
  </si>
  <si>
    <t>Notes Payable</t>
  </si>
  <si>
    <t>Accrued Liabilities</t>
  </si>
  <si>
    <t>Accrued Salaries and Withholdings</t>
  </si>
  <si>
    <t>Due to Other Funds</t>
  </si>
  <si>
    <t>Unearned Revenue- Local</t>
  </si>
  <si>
    <t>Unearned Revenue- State</t>
  </si>
  <si>
    <t>Unearned Revenue- Federal</t>
  </si>
  <si>
    <t>Other Current Liabilities</t>
  </si>
  <si>
    <t>TOTAL LIABILITIES</t>
  </si>
  <si>
    <t>Deferred Inflows of Resources</t>
  </si>
  <si>
    <t>TOTAL LIABILITIES AND OTHER CREDITS</t>
  </si>
  <si>
    <t>Deferred Inflows of Resources - Leases</t>
  </si>
  <si>
    <t>Nonspendable - Inventories &amp; Prepaid Expenditures</t>
  </si>
  <si>
    <t>Restricted - Debt Service</t>
  </si>
  <si>
    <t>Restricted – Capital Outlay</t>
  </si>
  <si>
    <t>Restricted – Food Service</t>
  </si>
  <si>
    <t>Restricted – Student Activities</t>
  </si>
  <si>
    <t>Restricted – Reading Levy</t>
  </si>
  <si>
    <t>Restricted -- Other</t>
  </si>
  <si>
    <t>Committed – Economic Stabilization</t>
  </si>
  <si>
    <t>Committed – Contracts</t>
  </si>
  <si>
    <t>Committed – Employee Obligations</t>
  </si>
  <si>
    <t>Committed – Other</t>
  </si>
  <si>
    <t>Assigned – Unrestricted Programs</t>
  </si>
  <si>
    <t>Unassigned Fund Balance</t>
  </si>
  <si>
    <t>TOTAL FUND BALANCES</t>
  </si>
  <si>
    <t>TOTAL ASSETS/ LIABILITIES/ FUND BALANCES</t>
  </si>
  <si>
    <t>001</t>
  </si>
  <si>
    <t>Alpine District</t>
  </si>
  <si>
    <t>002</t>
  </si>
  <si>
    <t>Beaver District</t>
  </si>
  <si>
    <t>003</t>
  </si>
  <si>
    <t>Box Elder District</t>
  </si>
  <si>
    <t>004</t>
  </si>
  <si>
    <t>Cache District</t>
  </si>
  <si>
    <t>005</t>
  </si>
  <si>
    <t>Carbon District</t>
  </si>
  <si>
    <t>006</t>
  </si>
  <si>
    <t>Daggett District</t>
  </si>
  <si>
    <t>007</t>
  </si>
  <si>
    <t>Davis District</t>
  </si>
  <si>
    <t>008</t>
  </si>
  <si>
    <t>Duchesne District</t>
  </si>
  <si>
    <t>009</t>
  </si>
  <si>
    <t>Emery District</t>
  </si>
  <si>
    <t>010</t>
  </si>
  <si>
    <t>Garfield District</t>
  </si>
  <si>
    <t>011</t>
  </si>
  <si>
    <t>Grand District</t>
  </si>
  <si>
    <t>012</t>
  </si>
  <si>
    <t>Granite District</t>
  </si>
  <si>
    <t>013</t>
  </si>
  <si>
    <t>Iron District</t>
  </si>
  <si>
    <t>014</t>
  </si>
  <si>
    <t>Jordan District</t>
  </si>
  <si>
    <t>015</t>
  </si>
  <si>
    <t>Juab District</t>
  </si>
  <si>
    <t>016</t>
  </si>
  <si>
    <t>Kane District</t>
  </si>
  <si>
    <t>017</t>
  </si>
  <si>
    <t>Millard District</t>
  </si>
  <si>
    <t>018</t>
  </si>
  <si>
    <t>Morgan District</t>
  </si>
  <si>
    <t>019</t>
  </si>
  <si>
    <t>Nebo District</t>
  </si>
  <si>
    <t>020</t>
  </si>
  <si>
    <t>North Sanpete District</t>
  </si>
  <si>
    <t>021</t>
  </si>
  <si>
    <t>North Summit District</t>
  </si>
  <si>
    <t>022</t>
  </si>
  <si>
    <t>Park City District</t>
  </si>
  <si>
    <t>023</t>
  </si>
  <si>
    <t>Piute District</t>
  </si>
  <si>
    <t>024</t>
  </si>
  <si>
    <t>Rich District</t>
  </si>
  <si>
    <t>025</t>
  </si>
  <si>
    <t>San Juan District</t>
  </si>
  <si>
    <t>026</t>
  </si>
  <si>
    <t>Sevier District</t>
  </si>
  <si>
    <t>027</t>
  </si>
  <si>
    <t>South Sanpete District</t>
  </si>
  <si>
    <t>028</t>
  </si>
  <si>
    <t>South Summit District</t>
  </si>
  <si>
    <t>029</t>
  </si>
  <si>
    <t>Tintic District</t>
  </si>
  <si>
    <t>030</t>
  </si>
  <si>
    <t>Tooele District</t>
  </si>
  <si>
    <t>031</t>
  </si>
  <si>
    <t>Uintah District</t>
  </si>
  <si>
    <t>032</t>
  </si>
  <si>
    <t>Wasatch District</t>
  </si>
  <si>
    <t>033</t>
  </si>
  <si>
    <t>Washington District</t>
  </si>
  <si>
    <t>034</t>
  </si>
  <si>
    <t>Wayne District</t>
  </si>
  <si>
    <t>035</t>
  </si>
  <si>
    <t>Weber District</t>
  </si>
  <si>
    <t>036</t>
  </si>
  <si>
    <t>Salt Lake District</t>
  </si>
  <si>
    <t>037</t>
  </si>
  <si>
    <t>Ogden City District</t>
  </si>
  <si>
    <t>038</t>
  </si>
  <si>
    <t>Provo District</t>
  </si>
  <si>
    <t>039</t>
  </si>
  <si>
    <t>Logan City District</t>
  </si>
  <si>
    <t>040</t>
  </si>
  <si>
    <t>Murray District</t>
  </si>
  <si>
    <t>042</t>
  </si>
  <si>
    <t>Canyons District</t>
  </si>
  <si>
    <t>DISTRICT SUBTOTALS</t>
  </si>
  <si>
    <t>01B</t>
  </si>
  <si>
    <t>Utah County Academy of Science</t>
  </si>
  <si>
    <t>01C</t>
  </si>
  <si>
    <t>Odyssey Charter School</t>
  </si>
  <si>
    <t>01D</t>
  </si>
  <si>
    <t>Renaissance Academy</t>
  </si>
  <si>
    <t>01E</t>
  </si>
  <si>
    <t>Guadalupe School</t>
  </si>
  <si>
    <t>01F</t>
  </si>
  <si>
    <t>Quest Academy</t>
  </si>
  <si>
    <t>01G</t>
  </si>
  <si>
    <t>Jefferson Academy</t>
  </si>
  <si>
    <t>01I</t>
  </si>
  <si>
    <t>Utah International Charter School</t>
  </si>
  <si>
    <t>01K</t>
  </si>
  <si>
    <t>Vanguard Academy</t>
  </si>
  <si>
    <t>01L</t>
  </si>
  <si>
    <t>Athlos Academy of Utah</t>
  </si>
  <si>
    <t>01M</t>
  </si>
  <si>
    <t>Advantage Arts Academy</t>
  </si>
  <si>
    <t>02B</t>
  </si>
  <si>
    <t>Lincoln Academy</t>
  </si>
  <si>
    <t>02C</t>
  </si>
  <si>
    <t>Intech Collegiate Academy</t>
  </si>
  <si>
    <t>02D</t>
  </si>
  <si>
    <t>Channing Hall</t>
  </si>
  <si>
    <t>02E</t>
  </si>
  <si>
    <t>Karl G. Maeser Preparatory Academy</t>
  </si>
  <si>
    <t>02F</t>
  </si>
  <si>
    <t>Rockwell Charter High School</t>
  </si>
  <si>
    <t>02G</t>
  </si>
  <si>
    <t>Vista School</t>
  </si>
  <si>
    <t>02H</t>
  </si>
  <si>
    <t>Utah Connections Academy</t>
  </si>
  <si>
    <t>02I</t>
  </si>
  <si>
    <t>Esperanza School</t>
  </si>
  <si>
    <t>02J</t>
  </si>
  <si>
    <t>Ascent Academies of Utah</t>
  </si>
  <si>
    <t>02K</t>
  </si>
  <si>
    <t>Utah Military Academy</t>
  </si>
  <si>
    <t>02L</t>
  </si>
  <si>
    <t>The Center for Creativity Innovation and Discovery</t>
  </si>
  <si>
    <t>03B</t>
  </si>
  <si>
    <t>Beehive Science &amp; Technology Academy</t>
  </si>
  <si>
    <t>03C</t>
  </si>
  <si>
    <t>Entheos Academy</t>
  </si>
  <si>
    <t>03D</t>
  </si>
  <si>
    <t>Spectrum Academy</t>
  </si>
  <si>
    <t>03E</t>
  </si>
  <si>
    <t>C.S. Lewis Academy</t>
  </si>
  <si>
    <t>03F</t>
  </si>
  <si>
    <t>Venture Academy</t>
  </si>
  <si>
    <t>03G</t>
  </si>
  <si>
    <t>Bear River Charter School</t>
  </si>
  <si>
    <t>03H</t>
  </si>
  <si>
    <t>Endeavor Hall</t>
  </si>
  <si>
    <t>03I</t>
  </si>
  <si>
    <t>Leadership Learning Academy</t>
  </si>
  <si>
    <t>03J</t>
  </si>
  <si>
    <t>Mountain View Montessori</t>
  </si>
  <si>
    <t>03K</t>
  </si>
  <si>
    <t>Roots Charter High School</t>
  </si>
  <si>
    <t>03L</t>
  </si>
  <si>
    <t>Leadership Academy of Utah</t>
  </si>
  <si>
    <t>03M</t>
  </si>
  <si>
    <t>Bridge Elementary School</t>
  </si>
  <si>
    <t>04B</t>
  </si>
  <si>
    <t>Wasatch Peak Academy</t>
  </si>
  <si>
    <t>04C</t>
  </si>
  <si>
    <t>Lakeview Academy</t>
  </si>
  <si>
    <t>04D</t>
  </si>
  <si>
    <t>Syracuse Arts Academy</t>
  </si>
  <si>
    <t>04E</t>
  </si>
  <si>
    <t>Dual Immersion Academy</t>
  </si>
  <si>
    <t>04F</t>
  </si>
  <si>
    <t>Salt Lake Center for Science Education</t>
  </si>
  <si>
    <t>04G</t>
  </si>
  <si>
    <t>Maria Montessori Academy</t>
  </si>
  <si>
    <t>04I</t>
  </si>
  <si>
    <t>Mana Academy Charter School</t>
  </si>
  <si>
    <t>04K</t>
  </si>
  <si>
    <t>Athenian eAcademy</t>
  </si>
  <si>
    <t>04M</t>
  </si>
  <si>
    <t>Mountain Sunrise Academy</t>
  </si>
  <si>
    <t>05B</t>
  </si>
  <si>
    <t>North Star Academy</t>
  </si>
  <si>
    <t>05C</t>
  </si>
  <si>
    <t>Legacy Preparatory Academy</t>
  </si>
  <si>
    <t>05D</t>
  </si>
  <si>
    <t>George Washington Academy</t>
  </si>
  <si>
    <t>05E</t>
  </si>
  <si>
    <t>Edith Bowen Laboratory School</t>
  </si>
  <si>
    <t>05F</t>
  </si>
  <si>
    <t>Utah Virtual Academy</t>
  </si>
  <si>
    <t>05G</t>
  </si>
  <si>
    <t>Canyon Grove Academy</t>
  </si>
  <si>
    <t>05H</t>
  </si>
  <si>
    <t>Highmark Charter School</t>
  </si>
  <si>
    <t>05I</t>
  </si>
  <si>
    <t>Voyage Academy</t>
  </si>
  <si>
    <t>05J</t>
  </si>
  <si>
    <t>Mountain West Montessori Academy</t>
  </si>
  <si>
    <t>05K</t>
  </si>
  <si>
    <t>Wasatch Waldorf Charter School</t>
  </si>
  <si>
    <t>05L</t>
  </si>
  <si>
    <t>Ignite Entrepreneurship Academy</t>
  </si>
  <si>
    <t>068</t>
  </si>
  <si>
    <t>Ogden Preparatory Academy</t>
  </si>
  <si>
    <t>06D</t>
  </si>
  <si>
    <t>Noah Webster Academy</t>
  </si>
  <si>
    <t>06F</t>
  </si>
  <si>
    <t>Early Light Academy at Daybreak</t>
  </si>
  <si>
    <t>06G</t>
  </si>
  <si>
    <t>Weilenmann School of Discovery</t>
  </si>
  <si>
    <t>06H</t>
  </si>
  <si>
    <t>Promontory School of Expeditionary Learning</t>
  </si>
  <si>
    <t>06J</t>
  </si>
  <si>
    <t>Scholar Academy</t>
  </si>
  <si>
    <t>06K</t>
  </si>
  <si>
    <t>Franklin Discovery Academy</t>
  </si>
  <si>
    <t>06L</t>
  </si>
  <si>
    <t>Bonneville Academy</t>
  </si>
  <si>
    <t>074</t>
  </si>
  <si>
    <t>American Preparatory Academy</t>
  </si>
  <si>
    <t>07B</t>
  </si>
  <si>
    <t>Reagan Academy</t>
  </si>
  <si>
    <t>07C</t>
  </si>
  <si>
    <t>Monticello Academy</t>
  </si>
  <si>
    <t>07D</t>
  </si>
  <si>
    <t>Salt Lake School for the Performing Arts</t>
  </si>
  <si>
    <t>07E</t>
  </si>
  <si>
    <t>Gateway Preparatory Academy</t>
  </si>
  <si>
    <t>07F</t>
  </si>
  <si>
    <t>Excelsior Academy</t>
  </si>
  <si>
    <t>07H</t>
  </si>
  <si>
    <t>Pacific Heritage Academy</t>
  </si>
  <si>
    <t>07I</t>
  </si>
  <si>
    <t>Weber State University Charter Academy</t>
  </si>
  <si>
    <t>07J</t>
  </si>
  <si>
    <t>Greenwood Charter School</t>
  </si>
  <si>
    <t>07K</t>
  </si>
  <si>
    <t>Wallace Stegner Academy</t>
  </si>
  <si>
    <t>07L</t>
  </si>
  <si>
    <t>Treeside Charter School</t>
  </si>
  <si>
    <t>07M</t>
  </si>
  <si>
    <t>Career Academy of Utah</t>
  </si>
  <si>
    <t>081</t>
  </si>
  <si>
    <t>Walden School of Liberal Arts</t>
  </si>
  <si>
    <t>082</t>
  </si>
  <si>
    <t>Freedom Preparatory Academy</t>
  </si>
  <si>
    <t>083</t>
  </si>
  <si>
    <t>Academy for Math Engineering &amp; Science</t>
  </si>
  <si>
    <t>086</t>
  </si>
  <si>
    <t>Pinnacle Canyon Academy</t>
  </si>
  <si>
    <t>087</t>
  </si>
  <si>
    <t>City Academy</t>
  </si>
  <si>
    <t>089</t>
  </si>
  <si>
    <t>Soldier Hollow Charter School</t>
  </si>
  <si>
    <t>08B</t>
  </si>
  <si>
    <t>American Leadership Academy</t>
  </si>
  <si>
    <t>08C</t>
  </si>
  <si>
    <t>Mountainville Academy</t>
  </si>
  <si>
    <t>08D</t>
  </si>
  <si>
    <t>Open Classroom</t>
  </si>
  <si>
    <t>08E</t>
  </si>
  <si>
    <t>Merit College Preparatory Academy</t>
  </si>
  <si>
    <t>08F</t>
  </si>
  <si>
    <t>Hawthorn Academy</t>
  </si>
  <si>
    <t>08G</t>
  </si>
  <si>
    <t>Good Foundations Academy</t>
  </si>
  <si>
    <t>08H</t>
  </si>
  <si>
    <t>Valley Academy</t>
  </si>
  <si>
    <t>08I</t>
  </si>
  <si>
    <t>Winter Sports School</t>
  </si>
  <si>
    <t>08J</t>
  </si>
  <si>
    <t>Terra Academy</t>
  </si>
  <si>
    <t>08K</t>
  </si>
  <si>
    <t>American Academy of Innovation</t>
  </si>
  <si>
    <t>08L</t>
  </si>
  <si>
    <t>Salt Lake Academy High School</t>
  </si>
  <si>
    <t>08M</t>
  </si>
  <si>
    <t>Elevated Charter School</t>
  </si>
  <si>
    <t>091</t>
  </si>
  <si>
    <t>Utah Arts Academy</t>
  </si>
  <si>
    <t>092</t>
  </si>
  <si>
    <t>Uintah River High</t>
  </si>
  <si>
    <t>093</t>
  </si>
  <si>
    <t>John Hancock Charter School</t>
  </si>
  <si>
    <t>094</t>
  </si>
  <si>
    <t>Thomas Edison</t>
  </si>
  <si>
    <t>095</t>
  </si>
  <si>
    <t>Timpanogos Academy</t>
  </si>
  <si>
    <t>097</t>
  </si>
  <si>
    <t>Salt Lake Arts Academy</t>
  </si>
  <si>
    <t>098</t>
  </si>
  <si>
    <t>Fast Forward High</t>
  </si>
  <si>
    <t>09B</t>
  </si>
  <si>
    <t>Navigator Pointe Academy</t>
  </si>
  <si>
    <t>09C</t>
  </si>
  <si>
    <t>Paradigm High School</t>
  </si>
  <si>
    <t>09D</t>
  </si>
  <si>
    <t>Canyon Rim Academy</t>
  </si>
  <si>
    <t>09E</t>
  </si>
  <si>
    <t>Providence Hall</t>
  </si>
  <si>
    <t>09F</t>
  </si>
  <si>
    <t>Mountain Heights Academy</t>
  </si>
  <si>
    <t>09I</t>
  </si>
  <si>
    <t>Utah Career Path High School</t>
  </si>
  <si>
    <t>09J</t>
  </si>
  <si>
    <t>Lumen Scholar Institute</t>
  </si>
  <si>
    <t>09K</t>
  </si>
  <si>
    <t>St. George Academy</t>
  </si>
  <si>
    <t>0A1</t>
  </si>
  <si>
    <t>No. UT. Acad. for Math Engineering &amp; Science</t>
  </si>
  <si>
    <t>0A2</t>
  </si>
  <si>
    <t>Ranches Academy</t>
  </si>
  <si>
    <t>0A3</t>
  </si>
  <si>
    <t>Davinci Academy</t>
  </si>
  <si>
    <t>0A4</t>
  </si>
  <si>
    <t>Summit Academy</t>
  </si>
  <si>
    <t>0A5</t>
  </si>
  <si>
    <t>Itineris Early College High</t>
  </si>
  <si>
    <t>0A6</t>
  </si>
  <si>
    <t>North Davis Preparatory Academy</t>
  </si>
  <si>
    <t>0A7</t>
  </si>
  <si>
    <t>Moab Charter School</t>
  </si>
  <si>
    <t>0A8</t>
  </si>
  <si>
    <t>East Hollywood High</t>
  </si>
  <si>
    <t>0A9</t>
  </si>
  <si>
    <t>Success Academy</t>
  </si>
  <si>
    <t xml:space="preserve"> CHARTER SUBTOTALS</t>
  </si>
  <si>
    <t>Grand Total</t>
  </si>
  <si>
    <t>20 DISTRICT FOUNDATION FUND</t>
  </si>
  <si>
    <t>8200</t>
  </si>
  <si>
    <t>9505</t>
  </si>
  <si>
    <t>9755</t>
  </si>
  <si>
    <t>9760</t>
  </si>
  <si>
    <t>9810</t>
  </si>
  <si>
    <t>9820</t>
  </si>
  <si>
    <t>9830</t>
  </si>
  <si>
    <t>9874</t>
  </si>
  <si>
    <t>Fixed Assets</t>
  </si>
  <si>
    <t>Negative Cash Balance</t>
  </si>
  <si>
    <t>Deferred Inflows of Resources Actual vs. Expected Pension</t>
  </si>
  <si>
    <t>Deferred Inflows of Resources - Net Difference Pension</t>
  </si>
  <si>
    <t>Net Assets Invested in Capital Assets, Net of Related Debt</t>
  </si>
  <si>
    <t>Restricted Net Position</t>
  </si>
  <si>
    <t>Unrestricted Net Position</t>
  </si>
  <si>
    <t>Restricted – Non K-12</t>
  </si>
  <si>
    <t>21 STUDENT ACTIVITY FUND</t>
  </si>
  <si>
    <t>23 NON K-12 PROGRAMS FUND</t>
  </si>
  <si>
    <t>26 PASS-THROUGH TAXES FUND</t>
  </si>
  <si>
    <t>31 DEBT SERVICE FUND</t>
  </si>
  <si>
    <t>32 CAPITAL PROJECTS FUND</t>
  </si>
  <si>
    <t>40 BUILDING RESERVE FUND</t>
  </si>
  <si>
    <t>49 SCHOOL FOOD SERVICE FUND</t>
  </si>
  <si>
    <t>60 INTERNAL SERVICE FUND</t>
  </si>
  <si>
    <t>9600</t>
  </si>
  <si>
    <t>9660</t>
  </si>
  <si>
    <t>Long-Term Liabilities</t>
  </si>
  <si>
    <t>Net Pension Liability</t>
  </si>
  <si>
    <t>BalSheetAndDescription</t>
  </si>
  <si>
    <t>Type</t>
  </si>
  <si>
    <t>Id</t>
  </si>
  <si>
    <t>Nbr</t>
  </si>
  <si>
    <t>LEA</t>
  </si>
  <si>
    <t>8110 - Cash</t>
  </si>
  <si>
    <t>8111 - Cash in Banks</t>
  </si>
  <si>
    <t>8112 - Petty Cash</t>
  </si>
  <si>
    <t>8113 - Cash Change Funds</t>
  </si>
  <si>
    <t>8119 - Other Cash</t>
  </si>
  <si>
    <t>8120 - Investments</t>
  </si>
  <si>
    <t>8131 - Local</t>
  </si>
  <si>
    <t>8132 - Local Property Taxes</t>
  </si>
  <si>
    <t>8133 - State</t>
  </si>
  <si>
    <t>8134 - Federal</t>
  </si>
  <si>
    <t>8135 - Due From Other Funds</t>
  </si>
  <si>
    <t>8136 - Lease Receivables</t>
  </si>
  <si>
    <t>8139 - Other Receivables</t>
  </si>
  <si>
    <t>8140 - Inventories</t>
  </si>
  <si>
    <t>8150 - Prepaid Expenditures</t>
  </si>
  <si>
    <t>8190 - Other Current Assets</t>
  </si>
  <si>
    <t>8450 - Deferred Outflows of Resources</t>
  </si>
  <si>
    <t>8460 - Net Pension Asset</t>
  </si>
  <si>
    <t>9505 - Negative Cash Balance</t>
  </si>
  <si>
    <t>9510 - Accounts Payable</t>
  </si>
  <si>
    <t>9520 - Notes Payable</t>
  </si>
  <si>
    <t>9530 - Accrued Liabilities</t>
  </si>
  <si>
    <t>9540 - Accrued Salaries and Withholdings</t>
  </si>
  <si>
    <t>9550 - Due to Other Funds</t>
  </si>
  <si>
    <t>9561 - Unearned Revenue- Local</t>
  </si>
  <si>
    <t>9563 - Unearned Revenue- State</t>
  </si>
  <si>
    <t>9564 - Unearned Revenue- Federal</t>
  </si>
  <si>
    <t>9590 - Other Current Liabilities</t>
  </si>
  <si>
    <t>9750 - Deferred Inflows of Resources</t>
  </si>
  <si>
    <t>9765 - Deferred Inflows of Resources - Leases</t>
  </si>
  <si>
    <t>9860 - Non-Spendable - Inventories &amp; Prepaid Expenditures</t>
  </si>
  <si>
    <t>9869 - Non-Spendable - Other</t>
  </si>
  <si>
    <t>9870 - Restricted - Debt Service</t>
  </si>
  <si>
    <t>9871 - Restricted – Capital Outlay</t>
  </si>
  <si>
    <t>9872 - Restricted – Food Service</t>
  </si>
  <si>
    <t>9873 - Restricted – Student Activities</t>
  </si>
  <si>
    <t>9874 - Restricted – Non K-12</t>
  </si>
  <si>
    <t>9878 - Restricted – Reading Levy</t>
  </si>
  <si>
    <t>9879 - Restricted -- Other</t>
  </si>
  <si>
    <t>9880 - Committed – Economic Stabilization</t>
  </si>
  <si>
    <t>9881 - Committed – Contracts</t>
  </si>
  <si>
    <t>9882 - Committed – Employee Obligations</t>
  </si>
  <si>
    <t>9889 - Committed – Other</t>
  </si>
  <si>
    <t>9890 - Assigned – Unrestricted Programs</t>
  </si>
  <si>
    <t>9899 - Unassigned Fund Balance</t>
  </si>
  <si>
    <t>TOTAL LIABILITIES AND FUND BALANCES</t>
  </si>
  <si>
    <t>District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</si>
  <si>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</si>
  <si>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</si>
  <si>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</si>
  <si>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</si>
  <si>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</si>
  <si>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</si>
  <si>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</si>
  <si>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</si>
  <si>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</si>
  <si>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Charter</t>
  </si>
  <si>
    <t>1M</t>
  </si>
  <si>
    <t>8K</t>
  </si>
  <si>
    <t>8B</t>
  </si>
  <si>
    <t>2J</t>
  </si>
  <si>
    <t>4K</t>
  </si>
  <si>
    <t>1L</t>
  </si>
  <si>
    <t>3G</t>
  </si>
  <si>
    <t>3B</t>
  </si>
  <si>
    <t>6L</t>
  </si>
  <si>
    <t>3M</t>
  </si>
  <si>
    <t>3E</t>
  </si>
  <si>
    <t>5G</t>
  </si>
  <si>
    <t>9D</t>
  </si>
  <si>
    <t>7M</t>
  </si>
  <si>
    <t>2D</t>
  </si>
  <si>
    <t>A3</t>
  </si>
  <si>
    <t>4E</t>
  </si>
  <si>
    <t>6F</t>
  </si>
  <si>
    <t>A8</t>
  </si>
  <si>
    <t>5E</t>
  </si>
  <si>
    <t>8M</t>
  </si>
  <si>
    <t>3H</t>
  </si>
  <si>
    <t>3C</t>
  </si>
  <si>
    <t>2I</t>
  </si>
  <si>
    <t>7F</t>
  </si>
  <si>
    <t>6K</t>
  </si>
  <si>
    <t>7E</t>
  </si>
  <si>
    <t>5D</t>
  </si>
  <si>
    <t>8G</t>
  </si>
  <si>
    <t>7J</t>
  </si>
  <si>
    <t>1E</t>
  </si>
  <si>
    <t>8F</t>
  </si>
  <si>
    <t>5H</t>
  </si>
  <si>
    <t>5L</t>
  </si>
  <si>
    <t>2C</t>
  </si>
  <si>
    <t>A5</t>
  </si>
  <si>
    <t>1G</t>
  </si>
  <si>
    <t>2E</t>
  </si>
  <si>
    <t>4C</t>
  </si>
  <si>
    <t>3L</t>
  </si>
  <si>
    <t>3I</t>
  </si>
  <si>
    <t>5C</t>
  </si>
  <si>
    <t>2B</t>
  </si>
  <si>
    <t>9J</t>
  </si>
  <si>
    <t>4I</t>
  </si>
  <si>
    <t>4G</t>
  </si>
  <si>
    <t>8E</t>
  </si>
  <si>
    <t>A7</t>
  </si>
  <si>
    <t>7C</t>
  </si>
  <si>
    <t>9F</t>
  </si>
  <si>
    <t>4M</t>
  </si>
  <si>
    <t>3J</t>
  </si>
  <si>
    <t>5J</t>
  </si>
  <si>
    <t>8C</t>
  </si>
  <si>
    <t>9B</t>
  </si>
  <si>
    <t>A1</t>
  </si>
  <si>
    <t>6D</t>
  </si>
  <si>
    <t>A6</t>
  </si>
  <si>
    <t>5B</t>
  </si>
  <si>
    <t>1C</t>
  </si>
  <si>
    <t>8D</t>
  </si>
  <si>
    <t>7H</t>
  </si>
  <si>
    <t>9C</t>
  </si>
  <si>
    <t>6H</t>
  </si>
  <si>
    <t>9E</t>
  </si>
  <si>
    <t>1F</t>
  </si>
  <si>
    <t>A2</t>
  </si>
  <si>
    <t>7B</t>
  </si>
  <si>
    <t>1D</t>
  </si>
  <si>
    <t>2F</t>
  </si>
  <si>
    <t>3K</t>
  </si>
  <si>
    <t>8L</t>
  </si>
  <si>
    <t>4F</t>
  </si>
  <si>
    <t>7D</t>
  </si>
  <si>
    <t>6J</t>
  </si>
  <si>
    <t>3D</t>
  </si>
  <si>
    <t>9K</t>
  </si>
  <si>
    <t>A9</t>
  </si>
  <si>
    <t>A4</t>
  </si>
  <si>
    <t>4D</t>
  </si>
  <si>
    <t>8J</t>
  </si>
  <si>
    <t>2L</t>
  </si>
  <si>
    <t>7L</t>
  </si>
  <si>
    <t>9I</t>
  </si>
  <si>
    <t>2H</t>
  </si>
  <si>
    <t>1B</t>
  </si>
  <si>
    <t>1I</t>
  </si>
  <si>
    <t>2K</t>
  </si>
  <si>
    <t>5F</t>
  </si>
  <si>
    <t>8H</t>
  </si>
  <si>
    <t>1K</t>
  </si>
  <si>
    <t>3F</t>
  </si>
  <si>
    <t>2G</t>
  </si>
  <si>
    <t>5I</t>
  </si>
  <si>
    <t>7K</t>
  </si>
  <si>
    <t>4B</t>
  </si>
  <si>
    <t>5K</t>
  </si>
  <si>
    <t>7I</t>
  </si>
  <si>
    <t>6G</t>
  </si>
  <si>
    <t>8I</t>
  </si>
  <si>
    <t>CHARTER SUBTOTALS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</si>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</sst>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;\(#,##0\);&quot;-&quot;"/>
    <numFmt numFmtId="165" formatCode="_(* #,##0_);_(* \(#,##0\);_(* &quot;-&quot;??_);_(@_)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2"/>
      <color rgb="FF000000"/>
      <name val="Segoe UI Light"/>
    </font>
    <font>
      <sz val="10"/>
      <color rgb="FFFFFFFF"/>
      <name val="Segoe UI Light"/>
    </font>
    <font>
      <b/>
      <sz val="10"/>
      <color rgb="FF000000"/>
      <name val="Segoe UI"/>
    </font>
    <font>
      <sz val="10"/>
      <color rgb="FFFFFFFF"/>
      <name val="Segoe UI"/>
    </font>
    <font>
      <sz val="10"/>
      <color rgb="FF000000"/>
      <name val="Segoe UI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32">
    <xf numFmtId="0" fontId="3" fillId="0" borderId="0" xfId="0" applyFont="1"/>
    <xf numFmtId="0" fontId="7" fillId="2" borderId="0" xfId="0" applyFont="1" applyFill="1" applyAlignment="1">
      <alignment vertical="top" wrapText="1" readingOrder="1"/>
    </xf>
    <xf numFmtId="0" fontId="7" fillId="2" borderId="0" xfId="0" applyFont="1" applyFill="1" applyAlignment="1">
      <alignment wrapText="1" readingOrder="1"/>
    </xf>
    <xf numFmtId="0" fontId="8" fillId="0" borderId="1" xfId="0" applyFont="1" applyBorder="1" applyAlignment="1">
      <alignment vertical="top" wrapText="1" readingOrder="1"/>
    </xf>
    <xf numFmtId="164" fontId="8" fillId="0" borderId="1" xfId="0" applyNumberFormat="1" applyFont="1" applyBorder="1" applyAlignment="1">
      <alignment vertical="top" wrapText="1" readingOrder="1"/>
    </xf>
    <xf numFmtId="164" fontId="7" fillId="2" borderId="0" xfId="0" applyNumberFormat="1" applyFont="1" applyFill="1" applyAlignment="1">
      <alignment vertical="top" wrapText="1" readingOrder="1"/>
    </xf>
    <xf numFmtId="0" fontId="2" fillId="0" borderId="0" xfId="1"/>
    <xf numFmtId="0" fontId="2" fillId="0" borderId="0" xfId="1" applyAlignment="1">
      <alignment horizontal="left"/>
    </xf>
    <xf numFmtId="0" fontId="2" fillId="0" borderId="0" xfId="1" applyAlignment="1">
      <alignment wrapText="1"/>
    </xf>
    <xf numFmtId="165" fontId="0" fillId="0" borderId="0" xfId="2" applyNumberFormat="1" applyFont="1"/>
    <xf numFmtId="165" fontId="9" fillId="4" borderId="0" xfId="2" applyNumberFormat="1" applyFont="1" applyFill="1" applyAlignment="1">
      <alignment vertical="top" wrapText="1"/>
    </xf>
    <xf numFmtId="165" fontId="0" fillId="0" borderId="0" xfId="2" applyNumberFormat="1" applyFont="1" applyAlignment="1">
      <alignment wrapText="1"/>
    </xf>
    <xf numFmtId="0" fontId="9" fillId="4" borderId="0" xfId="1" applyFont="1" applyFill="1" applyAlignment="1">
      <alignment wrapText="1"/>
    </xf>
    <xf numFmtId="0" fontId="9" fillId="4" borderId="0" xfId="1" applyFont="1" applyFill="1" applyAlignment="1">
      <alignment horizontal="left" wrapText="1"/>
    </xf>
    <xf numFmtId="0" fontId="7" fillId="2" borderId="0" xfId="0" applyFont="1" applyFill="1" applyAlignment="1">
      <alignment vertical="top" wrapText="1" readingOrder="1"/>
    </xf>
    <xf numFmtId="0" fontId="3" fillId="0" borderId="0" xfId="0" applyFont="1"/>
    <xf numFmtId="164" fontId="7" fillId="2" borderId="0" xfId="0" applyNumberFormat="1" applyFont="1" applyFill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3" fillId="0" borderId="2" xfId="0" applyFont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 readingOrder="1"/>
    </xf>
    <xf numFmtId="0" fontId="7" fillId="2" borderId="0" xfId="0" applyFont="1" applyFill="1" applyAlignment="1">
      <alignment wrapText="1" readingOrder="1"/>
    </xf>
    <xf numFmtId="0" fontId="4" fillId="0" borderId="0" xfId="0" applyFont="1" applyAlignment="1">
      <alignment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4" borderId="0" xfId="1" applyFont="1" applyFill="1" applyAlignment="1">
      <alignment horizontal="left" vertical="top" wrapText="1"/>
    </xf>
    <xf numFmtId="0" fontId="11" fillId="3" borderId="0" xfId="0" applyFont="1" applyFill="1" applyAlignment="1">
      <alignment vertical="top" wrapText="1" readingOrder="1"/>
    </xf>
    <xf numFmtId="0" fontId="10" fillId="0" borderId="0" xfId="0" applyFont="1"/>
    <xf numFmtId="164" fontId="11" fillId="3" borderId="0" xfId="0" applyNumberFormat="1" applyFont="1" applyFill="1" applyAlignment="1">
      <alignment vertical="top" wrapText="1" readingOrder="1"/>
    </xf>
    <xf numFmtId="164" fontId="11" fillId="3" borderId="0" xfId="0" applyNumberFormat="1" applyFont="1" applyFill="1" applyAlignment="1">
      <alignment vertical="top" wrapText="1" readingOrder="1"/>
    </xf>
    <xf numFmtId="0" fontId="1" fillId="5" borderId="0" xfId="1" applyFont="1" applyFill="1" applyAlignment="1">
      <alignment horizontal="left" vertical="top" wrapText="1"/>
    </xf>
    <xf numFmtId="165" fontId="1" fillId="5" borderId="0" xfId="2" applyNumberFormat="1" applyFont="1" applyFill="1" applyAlignment="1">
      <alignment vertical="top" wrapText="1"/>
    </xf>
  </cellXfs>
  <cellStyles count="3">
    <cellStyle name="Comma 2" xfId="2" xr:uid="{8D63EAE6-B73F-4562-B2C1-70590F3C829F}"/>
    <cellStyle name="Normal" xfId="0" builtinId="0"/>
    <cellStyle name="Normal 2" xfId="1" xr:uid="{14E83413-F066-4E97-9822-AFB2ECB68E1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80808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8"/>
  <sheetViews>
    <sheetView showGridLines="0" topLeftCell="A147" workbookViewId="0">
      <selection activeCell="L167" activeCellId="3" sqref="C167:E167 G167 I167:J167 L167:AY167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21.109375" customWidth="1"/>
    <col min="5" max="5" width="9.44140625" customWidth="1"/>
    <col min="6" max="6" width="0" hidden="1" customWidth="1"/>
    <col min="7" max="7" width="0.109375" customWidth="1"/>
    <col min="8" max="8" width="18" customWidth="1"/>
    <col min="9" max="9" width="18.21875" customWidth="1"/>
    <col min="10" max="10" width="8.77734375" customWidth="1"/>
    <col min="11" max="11" width="9.21875" customWidth="1"/>
    <col min="12" max="51" width="18.21875" customWidth="1"/>
  </cols>
  <sheetData>
    <row r="1" spans="1:51" ht="19.5" customHeight="1" x14ac:dyDescent="0.3">
      <c r="A1" s="21" t="s">
        <v>0</v>
      </c>
      <c r="B1" s="15"/>
      <c r="C1" s="15"/>
      <c r="D1" s="15"/>
    </row>
    <row r="2" spans="1:51" ht="3" customHeight="1" x14ac:dyDescent="0.3"/>
    <row r="3" spans="1:51" ht="17.25" customHeight="1" x14ac:dyDescent="0.3">
      <c r="B3" s="22" t="s">
        <v>1</v>
      </c>
      <c r="C3" s="15"/>
      <c r="D3" s="15"/>
      <c r="E3" s="15"/>
      <c r="H3" s="23" t="s">
        <v>2</v>
      </c>
      <c r="I3" s="15"/>
      <c r="J3" s="15"/>
    </row>
    <row r="4" spans="1:51" ht="18.75" customHeight="1" x14ac:dyDescent="0.3">
      <c r="B4" s="24" t="s">
        <v>3</v>
      </c>
      <c r="C4" s="15"/>
      <c r="D4" s="15"/>
      <c r="E4" s="15"/>
    </row>
    <row r="5" spans="1:51" ht="1.95" customHeight="1" x14ac:dyDescent="0.3"/>
    <row r="6" spans="1:51" ht="2.25" customHeight="1" x14ac:dyDescent="0.3"/>
    <row r="7" spans="1:51" ht="15" x14ac:dyDescent="0.3">
      <c r="C7" s="1" t="s">
        <v>4</v>
      </c>
      <c r="D7" s="14" t="s">
        <v>4</v>
      </c>
      <c r="E7" s="15"/>
      <c r="G7" s="14" t="s">
        <v>5</v>
      </c>
      <c r="H7" s="15"/>
      <c r="I7" s="1" t="s">
        <v>6</v>
      </c>
      <c r="J7" s="14" t="s">
        <v>7</v>
      </c>
      <c r="K7" s="15"/>
      <c r="L7" s="1" t="s">
        <v>8</v>
      </c>
      <c r="M7" s="1" t="s">
        <v>9</v>
      </c>
      <c r="N7" s="1" t="s">
        <v>10</v>
      </c>
      <c r="O7" s="1" t="s">
        <v>11</v>
      </c>
      <c r="P7" s="1" t="s">
        <v>12</v>
      </c>
      <c r="Q7" s="1" t="s">
        <v>13</v>
      </c>
      <c r="R7" s="1" t="s">
        <v>14</v>
      </c>
      <c r="S7" s="1" t="s">
        <v>15</v>
      </c>
      <c r="T7" s="1" t="s">
        <v>4</v>
      </c>
      <c r="U7" s="1" t="s">
        <v>16</v>
      </c>
      <c r="V7" s="1" t="s">
        <v>17</v>
      </c>
      <c r="W7" s="1" t="s">
        <v>4</v>
      </c>
      <c r="X7" s="1" t="s">
        <v>18</v>
      </c>
      <c r="Y7" s="1" t="s">
        <v>19</v>
      </c>
      <c r="Z7" s="1" t="s">
        <v>20</v>
      </c>
      <c r="AA7" s="1" t="s">
        <v>21</v>
      </c>
      <c r="AB7" s="1" t="s">
        <v>22</v>
      </c>
      <c r="AC7" s="1" t="s">
        <v>23</v>
      </c>
      <c r="AD7" s="1" t="s">
        <v>24</v>
      </c>
      <c r="AE7" s="1" t="s">
        <v>25</v>
      </c>
      <c r="AF7" s="1" t="s">
        <v>26</v>
      </c>
      <c r="AG7" s="1" t="s">
        <v>4</v>
      </c>
      <c r="AH7" s="1" t="s">
        <v>27</v>
      </c>
      <c r="AI7" s="1" t="s">
        <v>4</v>
      </c>
      <c r="AJ7" s="1" t="s">
        <v>28</v>
      </c>
      <c r="AK7" s="1" t="s">
        <v>29</v>
      </c>
      <c r="AL7" s="1" t="s">
        <v>30</v>
      </c>
      <c r="AM7" s="1" t="s">
        <v>31</v>
      </c>
      <c r="AN7" s="1" t="s">
        <v>32</v>
      </c>
      <c r="AO7" s="1" t="s">
        <v>33</v>
      </c>
      <c r="AP7" s="1" t="s">
        <v>34</v>
      </c>
      <c r="AQ7" s="1" t="s">
        <v>35</v>
      </c>
      <c r="AR7" s="1" t="s">
        <v>36</v>
      </c>
      <c r="AS7" s="1" t="s">
        <v>37</v>
      </c>
      <c r="AT7" s="1" t="s">
        <v>38</v>
      </c>
      <c r="AU7" s="1" t="s">
        <v>39</v>
      </c>
      <c r="AV7" s="1" t="s">
        <v>40</v>
      </c>
      <c r="AW7" s="1" t="s">
        <v>41</v>
      </c>
      <c r="AX7" s="1" t="s">
        <v>4</v>
      </c>
      <c r="AY7" s="1" t="s">
        <v>4</v>
      </c>
    </row>
    <row r="8" spans="1:51" ht="60" x14ac:dyDescent="0.35">
      <c r="C8" s="1" t="s">
        <v>42</v>
      </c>
      <c r="D8" s="20" t="s">
        <v>43</v>
      </c>
      <c r="E8" s="15"/>
      <c r="G8" s="20" t="s">
        <v>44</v>
      </c>
      <c r="H8" s="15"/>
      <c r="I8" s="2" t="s">
        <v>45</v>
      </c>
      <c r="J8" s="20" t="s">
        <v>46</v>
      </c>
      <c r="K8" s="15"/>
      <c r="L8" s="2" t="s">
        <v>47</v>
      </c>
      <c r="M8" s="2" t="s">
        <v>48</v>
      </c>
      <c r="N8" s="2" t="s">
        <v>49</v>
      </c>
      <c r="O8" s="2" t="s">
        <v>50</v>
      </c>
      <c r="P8" s="2" t="s">
        <v>51</v>
      </c>
      <c r="Q8" s="2" t="s">
        <v>52</v>
      </c>
      <c r="R8" s="2" t="s">
        <v>53</v>
      </c>
      <c r="S8" s="2" t="s">
        <v>54</v>
      </c>
      <c r="T8" s="2" t="s">
        <v>55</v>
      </c>
      <c r="U8" s="2" t="s">
        <v>56</v>
      </c>
      <c r="V8" s="2" t="s">
        <v>57</v>
      </c>
      <c r="W8" s="2" t="s">
        <v>58</v>
      </c>
      <c r="X8" s="2" t="s">
        <v>59</v>
      </c>
      <c r="Y8" s="2" t="s">
        <v>60</v>
      </c>
      <c r="Z8" s="2" t="s">
        <v>61</v>
      </c>
      <c r="AA8" s="2" t="s">
        <v>62</v>
      </c>
      <c r="AB8" s="2" t="s">
        <v>63</v>
      </c>
      <c r="AC8" s="2" t="s">
        <v>64</v>
      </c>
      <c r="AD8" s="2" t="s">
        <v>65</v>
      </c>
      <c r="AE8" s="2" t="s">
        <v>66</v>
      </c>
      <c r="AF8" s="2" t="s">
        <v>67</v>
      </c>
      <c r="AG8" s="2" t="s">
        <v>68</v>
      </c>
      <c r="AH8" s="2" t="s">
        <v>69</v>
      </c>
      <c r="AI8" s="2" t="s">
        <v>70</v>
      </c>
      <c r="AJ8" s="2" t="s">
        <v>71</v>
      </c>
      <c r="AK8" s="2" t="s">
        <v>72</v>
      </c>
      <c r="AL8" s="2" t="s">
        <v>73</v>
      </c>
      <c r="AM8" s="2" t="s">
        <v>74</v>
      </c>
      <c r="AN8" s="2" t="s">
        <v>75</v>
      </c>
      <c r="AO8" s="2" t="s">
        <v>76</v>
      </c>
      <c r="AP8" s="2" t="s">
        <v>77</v>
      </c>
      <c r="AQ8" s="2" t="s">
        <v>78</v>
      </c>
      <c r="AR8" s="2" t="s">
        <v>79</v>
      </c>
      <c r="AS8" s="2" t="s">
        <v>80</v>
      </c>
      <c r="AT8" s="2" t="s">
        <v>81</v>
      </c>
      <c r="AU8" s="2" t="s">
        <v>82</v>
      </c>
      <c r="AV8" s="2" t="s">
        <v>83</v>
      </c>
      <c r="AW8" s="2" t="s">
        <v>84</v>
      </c>
      <c r="AX8" s="2" t="s">
        <v>85</v>
      </c>
      <c r="AY8" s="2" t="s">
        <v>86</v>
      </c>
    </row>
    <row r="9" spans="1:51" ht="15" x14ac:dyDescent="0.3">
      <c r="C9" s="3" t="s">
        <v>87</v>
      </c>
      <c r="D9" s="17" t="s">
        <v>88</v>
      </c>
      <c r="E9" s="18"/>
      <c r="G9" s="19">
        <v>-65821</v>
      </c>
      <c r="H9" s="18"/>
      <c r="I9" s="4">
        <v>272722518</v>
      </c>
      <c r="J9" s="19">
        <v>747671</v>
      </c>
      <c r="K9" s="18"/>
      <c r="L9" s="4">
        <v>221113486</v>
      </c>
      <c r="M9" s="4">
        <v>4203304</v>
      </c>
      <c r="N9" s="4">
        <v>19766744</v>
      </c>
      <c r="O9" s="4">
        <v>0</v>
      </c>
      <c r="P9" s="4">
        <v>0</v>
      </c>
      <c r="Q9" s="4">
        <v>0</v>
      </c>
      <c r="R9" s="4">
        <v>7851</v>
      </c>
      <c r="S9" s="4">
        <v>0</v>
      </c>
      <c r="T9" s="4">
        <v>518495753</v>
      </c>
      <c r="U9" s="4">
        <v>0</v>
      </c>
      <c r="V9" s="4">
        <v>0</v>
      </c>
      <c r="W9" s="4">
        <v>518495753</v>
      </c>
      <c r="X9" s="4">
        <v>3642793</v>
      </c>
      <c r="Y9" s="4">
        <v>0</v>
      </c>
      <c r="Z9" s="4">
        <v>0</v>
      </c>
      <c r="AA9" s="4">
        <v>115032754</v>
      </c>
      <c r="AB9" s="4">
        <v>0</v>
      </c>
      <c r="AC9" s="4">
        <v>650645</v>
      </c>
      <c r="AD9" s="4">
        <v>45693149</v>
      </c>
      <c r="AE9" s="4">
        <v>2144</v>
      </c>
      <c r="AF9" s="4">
        <v>103747</v>
      </c>
      <c r="AG9" s="4">
        <v>165125232</v>
      </c>
      <c r="AH9" s="4">
        <v>219856472</v>
      </c>
      <c r="AI9" s="4">
        <v>384981704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43315339</v>
      </c>
      <c r="AS9" s="4">
        <v>582724</v>
      </c>
      <c r="AT9" s="4">
        <v>4602037</v>
      </c>
      <c r="AU9" s="4">
        <v>0</v>
      </c>
      <c r="AV9" s="4">
        <v>72570592</v>
      </c>
      <c r="AW9" s="4">
        <v>12443357</v>
      </c>
      <c r="AX9" s="4">
        <v>133514049</v>
      </c>
      <c r="AY9" s="4">
        <v>518495753</v>
      </c>
    </row>
    <row r="10" spans="1:51" ht="15" x14ac:dyDescent="0.3">
      <c r="C10" s="3" t="s">
        <v>89</v>
      </c>
      <c r="D10" s="17" t="s">
        <v>90</v>
      </c>
      <c r="E10" s="18"/>
      <c r="G10" s="19">
        <v>-3998130</v>
      </c>
      <c r="H10" s="18"/>
      <c r="I10" s="4">
        <v>16729790</v>
      </c>
      <c r="J10" s="19">
        <v>8814</v>
      </c>
      <c r="K10" s="18"/>
      <c r="L10" s="4">
        <v>7149386</v>
      </c>
      <c r="M10" s="4">
        <v>480914</v>
      </c>
      <c r="N10" s="4">
        <v>1120171</v>
      </c>
      <c r="O10" s="4">
        <v>0</v>
      </c>
      <c r="P10" s="4">
        <v>325614</v>
      </c>
      <c r="Q10" s="4">
        <v>0</v>
      </c>
      <c r="R10" s="4">
        <v>42246</v>
      </c>
      <c r="S10" s="4">
        <v>0</v>
      </c>
      <c r="T10" s="4">
        <v>21858807</v>
      </c>
      <c r="U10" s="4">
        <v>0</v>
      </c>
      <c r="V10" s="4">
        <v>0</v>
      </c>
      <c r="W10" s="4">
        <v>21858807</v>
      </c>
      <c r="X10" s="4">
        <v>220874</v>
      </c>
      <c r="Y10" s="4">
        <v>0</v>
      </c>
      <c r="Z10" s="4">
        <v>0</v>
      </c>
      <c r="AA10" s="4">
        <v>2249328</v>
      </c>
      <c r="AB10" s="4">
        <v>0</v>
      </c>
      <c r="AC10" s="4">
        <v>241545</v>
      </c>
      <c r="AD10" s="4">
        <v>2247589</v>
      </c>
      <c r="AE10" s="4">
        <v>0</v>
      </c>
      <c r="AF10" s="4">
        <v>0</v>
      </c>
      <c r="AG10" s="4">
        <v>4959338</v>
      </c>
      <c r="AH10" s="4">
        <v>7013575</v>
      </c>
      <c r="AI10" s="4">
        <v>11972914</v>
      </c>
      <c r="AJ10" s="4">
        <v>325614</v>
      </c>
      <c r="AK10" s="4">
        <v>42247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1152278</v>
      </c>
      <c r="AS10" s="4">
        <v>0</v>
      </c>
      <c r="AT10" s="4">
        <v>3483607</v>
      </c>
      <c r="AU10" s="4">
        <v>1460136</v>
      </c>
      <c r="AV10" s="4">
        <v>0</v>
      </c>
      <c r="AW10" s="4">
        <v>3422010</v>
      </c>
      <c r="AX10" s="4">
        <v>9560278</v>
      </c>
      <c r="AY10" s="4">
        <v>21858806</v>
      </c>
    </row>
    <row r="11" spans="1:51" ht="15" x14ac:dyDescent="0.3">
      <c r="C11" s="3" t="s">
        <v>91</v>
      </c>
      <c r="D11" s="17" t="s">
        <v>92</v>
      </c>
      <c r="E11" s="18"/>
      <c r="G11" s="19">
        <v>3840836</v>
      </c>
      <c r="H11" s="18"/>
      <c r="I11" s="4">
        <v>24244074</v>
      </c>
      <c r="J11" s="19">
        <v>10816</v>
      </c>
      <c r="K11" s="18"/>
      <c r="L11" s="4">
        <v>30534427</v>
      </c>
      <c r="M11" s="4">
        <v>704657</v>
      </c>
      <c r="N11" s="4">
        <v>4104339</v>
      </c>
      <c r="O11" s="4">
        <v>0</v>
      </c>
      <c r="P11" s="4">
        <v>0</v>
      </c>
      <c r="Q11" s="4">
        <v>0</v>
      </c>
      <c r="R11" s="4">
        <v>10000</v>
      </c>
      <c r="S11" s="4">
        <v>0</v>
      </c>
      <c r="T11" s="4">
        <v>63449151</v>
      </c>
      <c r="U11" s="4">
        <v>0</v>
      </c>
      <c r="V11" s="4">
        <v>0</v>
      </c>
      <c r="W11" s="4">
        <v>63449151</v>
      </c>
      <c r="X11" s="4">
        <v>869049</v>
      </c>
      <c r="Y11" s="4">
        <v>0</v>
      </c>
      <c r="Z11" s="4">
        <v>0</v>
      </c>
      <c r="AA11" s="4">
        <v>8254200</v>
      </c>
      <c r="AB11" s="4">
        <v>0</v>
      </c>
      <c r="AC11" s="4">
        <v>0</v>
      </c>
      <c r="AD11" s="4">
        <v>3414635</v>
      </c>
      <c r="AE11" s="4">
        <v>0</v>
      </c>
      <c r="AF11" s="4">
        <v>0</v>
      </c>
      <c r="AG11" s="4">
        <v>12537885</v>
      </c>
      <c r="AH11" s="4">
        <v>30197401</v>
      </c>
      <c r="AI11" s="4">
        <v>42735286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3900000</v>
      </c>
      <c r="AS11" s="4">
        <v>0</v>
      </c>
      <c r="AT11" s="4">
        <v>0</v>
      </c>
      <c r="AU11" s="4">
        <v>3506706</v>
      </c>
      <c r="AV11" s="4">
        <v>13307157</v>
      </c>
      <c r="AW11" s="4">
        <v>0</v>
      </c>
      <c r="AX11" s="4">
        <v>20713864</v>
      </c>
      <c r="AY11" s="4">
        <v>63449151</v>
      </c>
    </row>
    <row r="12" spans="1:51" ht="15" x14ac:dyDescent="0.3">
      <c r="C12" s="3" t="s">
        <v>93</v>
      </c>
      <c r="D12" s="17" t="s">
        <v>94</v>
      </c>
      <c r="E12" s="18"/>
      <c r="G12" s="19">
        <v>34303867</v>
      </c>
      <c r="H12" s="18"/>
      <c r="I12" s="4">
        <v>7545006</v>
      </c>
      <c r="J12" s="19">
        <v>1138292</v>
      </c>
      <c r="K12" s="18"/>
      <c r="L12" s="4">
        <v>35512411</v>
      </c>
      <c r="M12" s="4">
        <v>2201105</v>
      </c>
      <c r="N12" s="4">
        <v>5656498</v>
      </c>
      <c r="O12" s="4">
        <v>0</v>
      </c>
      <c r="P12" s="4">
        <v>0</v>
      </c>
      <c r="Q12" s="4">
        <v>154978</v>
      </c>
      <c r="R12" s="4">
        <v>0</v>
      </c>
      <c r="S12" s="4">
        <v>0</v>
      </c>
      <c r="T12" s="4">
        <v>86512159</v>
      </c>
      <c r="U12" s="4">
        <v>0</v>
      </c>
      <c r="V12" s="4">
        <v>0</v>
      </c>
      <c r="W12" s="4">
        <v>86512159</v>
      </c>
      <c r="X12" s="4">
        <v>5424822</v>
      </c>
      <c r="Y12" s="4">
        <v>0</v>
      </c>
      <c r="Z12" s="4">
        <v>0</v>
      </c>
      <c r="AA12" s="4">
        <v>15048438</v>
      </c>
      <c r="AB12" s="4">
        <v>0</v>
      </c>
      <c r="AC12" s="4">
        <v>10610</v>
      </c>
      <c r="AD12" s="4">
        <v>4638161</v>
      </c>
      <c r="AE12" s="4">
        <v>0</v>
      </c>
      <c r="AF12" s="4">
        <v>0</v>
      </c>
      <c r="AG12" s="4">
        <v>25122033</v>
      </c>
      <c r="AH12" s="4">
        <v>34919777</v>
      </c>
      <c r="AI12" s="4">
        <v>60041810</v>
      </c>
      <c r="AJ12" s="4">
        <v>0</v>
      </c>
      <c r="AK12" s="4">
        <v>154978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7500000</v>
      </c>
      <c r="AS12" s="4">
        <v>0</v>
      </c>
      <c r="AT12" s="4">
        <v>0</v>
      </c>
      <c r="AU12" s="4">
        <v>0</v>
      </c>
      <c r="AV12" s="4">
        <v>4951273</v>
      </c>
      <c r="AW12" s="4">
        <v>13864097</v>
      </c>
      <c r="AX12" s="4">
        <v>26470348</v>
      </c>
      <c r="AY12" s="4">
        <v>86512159</v>
      </c>
    </row>
    <row r="13" spans="1:51" ht="15" x14ac:dyDescent="0.3">
      <c r="C13" s="3" t="s">
        <v>95</v>
      </c>
      <c r="D13" s="17" t="s">
        <v>96</v>
      </c>
      <c r="E13" s="18"/>
      <c r="G13" s="19">
        <v>921153</v>
      </c>
      <c r="H13" s="18"/>
      <c r="I13" s="4">
        <v>10161736</v>
      </c>
      <c r="J13" s="19">
        <v>0</v>
      </c>
      <c r="K13" s="18"/>
      <c r="L13" s="4">
        <v>11253375</v>
      </c>
      <c r="M13" s="4">
        <v>1102369</v>
      </c>
      <c r="N13" s="4">
        <v>0</v>
      </c>
      <c r="O13" s="4">
        <v>0</v>
      </c>
      <c r="P13" s="4">
        <v>0</v>
      </c>
      <c r="Q13" s="4">
        <v>281142</v>
      </c>
      <c r="R13" s="4">
        <v>129228</v>
      </c>
      <c r="S13" s="4">
        <v>0</v>
      </c>
      <c r="T13" s="4">
        <v>23849005</v>
      </c>
      <c r="U13" s="4">
        <v>0</v>
      </c>
      <c r="V13" s="4">
        <v>0</v>
      </c>
      <c r="W13" s="4">
        <v>23849005</v>
      </c>
      <c r="X13" s="4">
        <v>412231</v>
      </c>
      <c r="Y13" s="4">
        <v>0</v>
      </c>
      <c r="Z13" s="4">
        <v>2035458</v>
      </c>
      <c r="AA13" s="4">
        <v>1794280</v>
      </c>
      <c r="AB13" s="4">
        <v>0</v>
      </c>
      <c r="AC13" s="4">
        <v>10107537</v>
      </c>
      <c r="AD13" s="4">
        <v>89784</v>
      </c>
      <c r="AE13" s="4">
        <v>0</v>
      </c>
      <c r="AF13" s="4">
        <v>0</v>
      </c>
      <c r="AG13" s="4">
        <v>14439291</v>
      </c>
      <c r="AH13" s="4">
        <v>0</v>
      </c>
      <c r="AI13" s="4">
        <v>14439291</v>
      </c>
      <c r="AJ13" s="4">
        <v>0</v>
      </c>
      <c r="AK13" s="4">
        <v>410371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300000</v>
      </c>
      <c r="AS13" s="4">
        <v>0</v>
      </c>
      <c r="AT13" s="4">
        <v>2652677</v>
      </c>
      <c r="AU13" s="4">
        <v>0</v>
      </c>
      <c r="AV13" s="4">
        <v>0</v>
      </c>
      <c r="AW13" s="4">
        <v>6046664</v>
      </c>
      <c r="AX13" s="4">
        <v>9409713</v>
      </c>
      <c r="AY13" s="4">
        <v>23849005</v>
      </c>
    </row>
    <row r="14" spans="1:51" ht="15" x14ac:dyDescent="0.3">
      <c r="C14" s="3" t="s">
        <v>97</v>
      </c>
      <c r="D14" s="17" t="s">
        <v>98</v>
      </c>
      <c r="E14" s="18"/>
      <c r="G14" s="19">
        <v>3077588</v>
      </c>
      <c r="H14" s="18"/>
      <c r="I14" s="4">
        <v>0</v>
      </c>
      <c r="J14" s="19">
        <v>5131</v>
      </c>
      <c r="K14" s="18"/>
      <c r="L14" s="4">
        <v>1518683</v>
      </c>
      <c r="M14" s="4">
        <v>47772</v>
      </c>
      <c r="N14" s="4">
        <v>98453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4747627</v>
      </c>
      <c r="U14" s="4">
        <v>0</v>
      </c>
      <c r="V14" s="4">
        <v>0</v>
      </c>
      <c r="W14" s="4">
        <v>4747627</v>
      </c>
      <c r="X14" s="4">
        <v>20150</v>
      </c>
      <c r="Y14" s="4">
        <v>0</v>
      </c>
      <c r="Z14" s="4">
        <v>201242</v>
      </c>
      <c r="AA14" s="4">
        <v>219979</v>
      </c>
      <c r="AB14" s="4">
        <v>0</v>
      </c>
      <c r="AC14" s="4">
        <v>0</v>
      </c>
      <c r="AD14" s="4">
        <v>287222</v>
      </c>
      <c r="AE14" s="4">
        <v>38628</v>
      </c>
      <c r="AF14" s="4">
        <v>0</v>
      </c>
      <c r="AG14" s="4">
        <v>767221</v>
      </c>
      <c r="AH14" s="4">
        <v>1439537</v>
      </c>
      <c r="AI14" s="4">
        <v>2206758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323252</v>
      </c>
      <c r="AS14" s="4">
        <v>0</v>
      </c>
      <c r="AT14" s="4">
        <v>144964</v>
      </c>
      <c r="AU14" s="4">
        <v>0</v>
      </c>
      <c r="AV14" s="4">
        <v>0</v>
      </c>
      <c r="AW14" s="4">
        <v>2072653</v>
      </c>
      <c r="AX14" s="4">
        <v>2540869</v>
      </c>
      <c r="AY14" s="4">
        <v>4747627</v>
      </c>
    </row>
    <row r="15" spans="1:51" ht="15" x14ac:dyDescent="0.3">
      <c r="C15" s="3" t="s">
        <v>99</v>
      </c>
      <c r="D15" s="17" t="s">
        <v>100</v>
      </c>
      <c r="E15" s="18"/>
      <c r="G15" s="19">
        <v>16431719</v>
      </c>
      <c r="H15" s="18"/>
      <c r="I15" s="4">
        <v>227415850</v>
      </c>
      <c r="J15" s="19">
        <v>0</v>
      </c>
      <c r="K15" s="18"/>
      <c r="L15" s="4">
        <v>166791541</v>
      </c>
      <c r="M15" s="4">
        <v>6438760</v>
      </c>
      <c r="N15" s="4">
        <v>8084880</v>
      </c>
      <c r="O15" s="4">
        <v>0</v>
      </c>
      <c r="P15" s="4">
        <v>5112843</v>
      </c>
      <c r="Q15" s="4">
        <v>7777578</v>
      </c>
      <c r="R15" s="4">
        <v>0</v>
      </c>
      <c r="S15" s="4">
        <v>0</v>
      </c>
      <c r="T15" s="4">
        <v>438053176</v>
      </c>
      <c r="U15" s="4">
        <v>0</v>
      </c>
      <c r="V15" s="4">
        <v>0</v>
      </c>
      <c r="W15" s="4">
        <v>438053176</v>
      </c>
      <c r="X15" s="4">
        <v>3260696</v>
      </c>
      <c r="Y15" s="4">
        <v>0</v>
      </c>
      <c r="Z15" s="4">
        <v>35634368</v>
      </c>
      <c r="AA15" s="4">
        <v>44433888</v>
      </c>
      <c r="AB15" s="4">
        <v>0</v>
      </c>
      <c r="AC15" s="4">
        <v>0</v>
      </c>
      <c r="AD15" s="4">
        <v>13225429</v>
      </c>
      <c r="AE15" s="4">
        <v>221324</v>
      </c>
      <c r="AF15" s="4">
        <v>0</v>
      </c>
      <c r="AG15" s="4">
        <v>96775708</v>
      </c>
      <c r="AH15" s="4">
        <v>163125104</v>
      </c>
      <c r="AI15" s="4">
        <v>259900812</v>
      </c>
      <c r="AJ15" s="4">
        <v>5112843</v>
      </c>
      <c r="AK15" s="4">
        <v>7777579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48800000</v>
      </c>
      <c r="AU15" s="4">
        <v>0</v>
      </c>
      <c r="AV15" s="4">
        <v>52625000</v>
      </c>
      <c r="AW15" s="4">
        <v>63836941</v>
      </c>
      <c r="AX15" s="4">
        <v>173039520</v>
      </c>
      <c r="AY15" s="4">
        <v>438053176</v>
      </c>
    </row>
    <row r="16" spans="1:51" ht="15" x14ac:dyDescent="0.3">
      <c r="C16" s="3" t="s">
        <v>101</v>
      </c>
      <c r="D16" s="17" t="s">
        <v>102</v>
      </c>
      <c r="E16" s="18"/>
      <c r="G16" s="19">
        <v>1093541</v>
      </c>
      <c r="H16" s="18"/>
      <c r="I16" s="4">
        <v>19787441</v>
      </c>
      <c r="J16" s="19">
        <v>50532</v>
      </c>
      <c r="K16" s="18"/>
      <c r="L16" s="4">
        <v>15517351</v>
      </c>
      <c r="M16" s="4">
        <v>388201</v>
      </c>
      <c r="N16" s="4">
        <v>763643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37600712</v>
      </c>
      <c r="U16" s="4">
        <v>0</v>
      </c>
      <c r="V16" s="4">
        <v>0</v>
      </c>
      <c r="W16" s="4">
        <v>37600712</v>
      </c>
      <c r="X16" s="4">
        <v>308222</v>
      </c>
      <c r="Y16" s="4">
        <v>0</v>
      </c>
      <c r="Z16" s="4">
        <v>0</v>
      </c>
      <c r="AA16" s="4">
        <v>5366561</v>
      </c>
      <c r="AB16" s="4">
        <v>0</v>
      </c>
      <c r="AC16" s="4">
        <v>0</v>
      </c>
      <c r="AD16" s="4">
        <v>983823</v>
      </c>
      <c r="AE16" s="4">
        <v>0</v>
      </c>
      <c r="AF16" s="4">
        <v>0</v>
      </c>
      <c r="AG16" s="4">
        <v>6658606</v>
      </c>
      <c r="AH16" s="4">
        <v>15484095</v>
      </c>
      <c r="AI16" s="4">
        <v>22142701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2900000</v>
      </c>
      <c r="AS16" s="4">
        <v>0</v>
      </c>
      <c r="AT16" s="4">
        <v>1540296</v>
      </c>
      <c r="AU16" s="4">
        <v>375000</v>
      </c>
      <c r="AV16" s="4">
        <v>2166907</v>
      </c>
      <c r="AW16" s="4">
        <v>8475806</v>
      </c>
      <c r="AX16" s="4">
        <v>15458010</v>
      </c>
      <c r="AY16" s="4">
        <v>37600711</v>
      </c>
    </row>
    <row r="17" spans="3:51" ht="15" x14ac:dyDescent="0.3">
      <c r="C17" s="3" t="s">
        <v>103</v>
      </c>
      <c r="D17" s="17" t="s">
        <v>104</v>
      </c>
      <c r="E17" s="18"/>
      <c r="G17" s="19">
        <v>35670636</v>
      </c>
      <c r="H17" s="18"/>
      <c r="I17" s="4">
        <v>0</v>
      </c>
      <c r="J17" s="19">
        <v>268392</v>
      </c>
      <c r="K17" s="18"/>
      <c r="L17" s="4">
        <v>11064262</v>
      </c>
      <c r="M17" s="4">
        <v>182663</v>
      </c>
      <c r="N17" s="4">
        <v>1128211</v>
      </c>
      <c r="O17" s="4">
        <v>0</v>
      </c>
      <c r="P17" s="4">
        <v>0</v>
      </c>
      <c r="Q17" s="4">
        <v>55811</v>
      </c>
      <c r="R17" s="4">
        <v>0</v>
      </c>
      <c r="S17" s="4">
        <v>0</v>
      </c>
      <c r="T17" s="4">
        <v>48369975</v>
      </c>
      <c r="U17" s="4">
        <v>0</v>
      </c>
      <c r="V17" s="4">
        <v>0</v>
      </c>
      <c r="W17" s="4">
        <v>48369975</v>
      </c>
      <c r="X17" s="4">
        <v>1154223</v>
      </c>
      <c r="Y17" s="4">
        <v>0</v>
      </c>
      <c r="Z17" s="4">
        <v>1495392</v>
      </c>
      <c r="AA17" s="4">
        <v>1373825</v>
      </c>
      <c r="AB17" s="4">
        <v>0</v>
      </c>
      <c r="AC17" s="4">
        <v>37243</v>
      </c>
      <c r="AD17" s="4">
        <v>5483118</v>
      </c>
      <c r="AE17" s="4">
        <v>119081</v>
      </c>
      <c r="AF17" s="4">
        <v>0</v>
      </c>
      <c r="AG17" s="4">
        <v>9662882</v>
      </c>
      <c r="AH17" s="4">
        <v>11064262</v>
      </c>
      <c r="AI17" s="4">
        <v>20727144</v>
      </c>
      <c r="AJ17" s="4">
        <v>0</v>
      </c>
      <c r="AK17" s="4">
        <v>55811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11183876</v>
      </c>
      <c r="AT17" s="4">
        <v>0</v>
      </c>
      <c r="AU17" s="4">
        <v>1000000</v>
      </c>
      <c r="AV17" s="4">
        <v>1941860</v>
      </c>
      <c r="AW17" s="4">
        <v>13461284</v>
      </c>
      <c r="AX17" s="4">
        <v>27642831</v>
      </c>
      <c r="AY17" s="4">
        <v>48369975</v>
      </c>
    </row>
    <row r="18" spans="3:51" ht="15" x14ac:dyDescent="0.3">
      <c r="C18" s="3" t="s">
        <v>105</v>
      </c>
      <c r="D18" s="17" t="s">
        <v>106</v>
      </c>
      <c r="E18" s="18"/>
      <c r="G18" s="19">
        <v>7660991</v>
      </c>
      <c r="H18" s="18"/>
      <c r="I18" s="4">
        <v>6691802</v>
      </c>
      <c r="J18" s="19">
        <v>830</v>
      </c>
      <c r="K18" s="18"/>
      <c r="L18" s="4">
        <v>3427460</v>
      </c>
      <c r="M18" s="4">
        <v>689156</v>
      </c>
      <c r="N18" s="4">
        <v>611854</v>
      </c>
      <c r="O18" s="4">
        <v>2521</v>
      </c>
      <c r="P18" s="4">
        <v>0</v>
      </c>
      <c r="Q18" s="4">
        <v>0</v>
      </c>
      <c r="R18" s="4">
        <v>0</v>
      </c>
      <c r="S18" s="4">
        <v>0</v>
      </c>
      <c r="T18" s="4">
        <v>19084614</v>
      </c>
      <c r="U18" s="4">
        <v>0</v>
      </c>
      <c r="V18" s="4">
        <v>0</v>
      </c>
      <c r="W18" s="4">
        <v>19084614</v>
      </c>
      <c r="X18" s="4">
        <v>210538</v>
      </c>
      <c r="Y18" s="4">
        <v>0</v>
      </c>
      <c r="Z18" s="4">
        <v>728129</v>
      </c>
      <c r="AA18" s="4">
        <v>982235</v>
      </c>
      <c r="AB18" s="4">
        <v>0</v>
      </c>
      <c r="AC18" s="4">
        <v>0</v>
      </c>
      <c r="AD18" s="4">
        <v>2721935</v>
      </c>
      <c r="AE18" s="4">
        <v>0</v>
      </c>
      <c r="AF18" s="4">
        <v>0</v>
      </c>
      <c r="AG18" s="4">
        <v>4642837</v>
      </c>
      <c r="AH18" s="4">
        <v>3368219</v>
      </c>
      <c r="AI18" s="4">
        <v>8011056</v>
      </c>
      <c r="AJ18" s="4">
        <v>0</v>
      </c>
      <c r="AK18" s="4">
        <v>4175892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995185</v>
      </c>
      <c r="AS18" s="4">
        <v>0</v>
      </c>
      <c r="AT18" s="4">
        <v>151753</v>
      </c>
      <c r="AU18" s="4">
        <v>0</v>
      </c>
      <c r="AV18" s="4">
        <v>2000000</v>
      </c>
      <c r="AW18" s="4">
        <v>3750728</v>
      </c>
      <c r="AX18" s="4">
        <v>11073558</v>
      </c>
      <c r="AY18" s="4">
        <v>19084614</v>
      </c>
    </row>
    <row r="19" spans="3:51" ht="15" x14ac:dyDescent="0.3">
      <c r="C19" s="3" t="s">
        <v>107</v>
      </c>
      <c r="D19" s="17" t="s">
        <v>108</v>
      </c>
      <c r="E19" s="18"/>
      <c r="G19" s="19">
        <v>325590</v>
      </c>
      <c r="H19" s="18"/>
      <c r="I19" s="4">
        <v>16823816</v>
      </c>
      <c r="J19" s="19">
        <v>1499</v>
      </c>
      <c r="K19" s="18"/>
      <c r="L19" s="4">
        <v>14603223</v>
      </c>
      <c r="M19" s="4">
        <v>47466</v>
      </c>
      <c r="N19" s="4">
        <v>318724</v>
      </c>
      <c r="O19" s="4">
        <v>0</v>
      </c>
      <c r="P19" s="4">
        <v>0</v>
      </c>
      <c r="Q19" s="4">
        <v>0</v>
      </c>
      <c r="R19" s="4">
        <v>75182</v>
      </c>
      <c r="S19" s="4">
        <v>0</v>
      </c>
      <c r="T19" s="4">
        <v>32195502</v>
      </c>
      <c r="U19" s="4">
        <v>0</v>
      </c>
      <c r="V19" s="4">
        <v>0</v>
      </c>
      <c r="W19" s="4">
        <v>32195502</v>
      </c>
      <c r="X19" s="4">
        <v>243119</v>
      </c>
      <c r="Y19" s="4">
        <v>0</v>
      </c>
      <c r="Z19" s="4">
        <v>0</v>
      </c>
      <c r="AA19" s="4">
        <v>1872612</v>
      </c>
      <c r="AB19" s="4">
        <v>0</v>
      </c>
      <c r="AC19" s="4">
        <v>0</v>
      </c>
      <c r="AD19" s="4">
        <v>626750</v>
      </c>
      <c r="AE19" s="4">
        <v>36228</v>
      </c>
      <c r="AF19" s="4">
        <v>0</v>
      </c>
      <c r="AG19" s="4">
        <v>2778710</v>
      </c>
      <c r="AH19" s="4">
        <v>14387675</v>
      </c>
      <c r="AI19" s="4">
        <v>17166385</v>
      </c>
      <c r="AJ19" s="4">
        <v>0</v>
      </c>
      <c r="AK19" s="4">
        <v>75182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7908</v>
      </c>
      <c r="AR19" s="4">
        <v>1450196</v>
      </c>
      <c r="AS19" s="4">
        <v>0</v>
      </c>
      <c r="AT19" s="4">
        <v>588161</v>
      </c>
      <c r="AU19" s="4">
        <v>0</v>
      </c>
      <c r="AV19" s="4">
        <v>960909</v>
      </c>
      <c r="AW19" s="4">
        <v>11946760</v>
      </c>
      <c r="AX19" s="4">
        <v>15029117</v>
      </c>
      <c r="AY19" s="4">
        <v>32195502</v>
      </c>
    </row>
    <row r="20" spans="3:51" ht="15" x14ac:dyDescent="0.3">
      <c r="C20" s="3" t="s">
        <v>109</v>
      </c>
      <c r="D20" s="17" t="s">
        <v>110</v>
      </c>
      <c r="E20" s="18"/>
      <c r="G20" s="19">
        <v>6382355</v>
      </c>
      <c r="H20" s="18"/>
      <c r="I20" s="4">
        <v>213579775</v>
      </c>
      <c r="J20" s="19">
        <v>395704</v>
      </c>
      <c r="K20" s="18"/>
      <c r="L20" s="4">
        <v>189215420</v>
      </c>
      <c r="M20" s="4">
        <v>3154718</v>
      </c>
      <c r="N20" s="4">
        <v>41555242</v>
      </c>
      <c r="O20" s="4">
        <v>33617</v>
      </c>
      <c r="P20" s="4">
        <v>72244</v>
      </c>
      <c r="Q20" s="4">
        <v>5168840</v>
      </c>
      <c r="R20" s="4">
        <v>8807491</v>
      </c>
      <c r="S20" s="4">
        <v>0</v>
      </c>
      <c r="T20" s="4">
        <v>468365411</v>
      </c>
      <c r="U20" s="4">
        <v>0</v>
      </c>
      <c r="V20" s="4">
        <v>0</v>
      </c>
      <c r="W20" s="4">
        <v>468365411</v>
      </c>
      <c r="X20" s="4">
        <v>1204290</v>
      </c>
      <c r="Y20" s="4">
        <v>0</v>
      </c>
      <c r="Z20" s="4">
        <v>0</v>
      </c>
      <c r="AA20" s="4">
        <v>59636566</v>
      </c>
      <c r="AB20" s="4">
        <v>0</v>
      </c>
      <c r="AC20" s="4">
        <v>2388960</v>
      </c>
      <c r="AD20" s="4">
        <v>20120053</v>
      </c>
      <c r="AE20" s="4">
        <v>0</v>
      </c>
      <c r="AF20" s="4">
        <v>372010</v>
      </c>
      <c r="AG20" s="4">
        <v>83721880</v>
      </c>
      <c r="AH20" s="4">
        <v>190910258</v>
      </c>
      <c r="AI20" s="4">
        <v>274632138</v>
      </c>
      <c r="AJ20" s="4">
        <v>66883</v>
      </c>
      <c r="AK20" s="4">
        <v>13976332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35506405</v>
      </c>
      <c r="AS20" s="4">
        <v>784075</v>
      </c>
      <c r="AT20" s="4">
        <v>50552638</v>
      </c>
      <c r="AU20" s="4">
        <v>0</v>
      </c>
      <c r="AV20" s="4">
        <v>83430422</v>
      </c>
      <c r="AW20" s="4">
        <v>9416514</v>
      </c>
      <c r="AX20" s="4">
        <v>193666389</v>
      </c>
      <c r="AY20" s="4">
        <v>468365411</v>
      </c>
    </row>
    <row r="21" spans="3:51" ht="15" x14ac:dyDescent="0.3">
      <c r="C21" s="3" t="s">
        <v>111</v>
      </c>
      <c r="D21" s="17" t="s">
        <v>112</v>
      </c>
      <c r="E21" s="18"/>
      <c r="G21" s="19">
        <v>513920</v>
      </c>
      <c r="H21" s="18"/>
      <c r="I21" s="4">
        <v>48926133</v>
      </c>
      <c r="J21" s="19">
        <v>534363</v>
      </c>
      <c r="K21" s="18"/>
      <c r="L21" s="4">
        <v>25666348</v>
      </c>
      <c r="M21" s="4">
        <v>1854256</v>
      </c>
      <c r="N21" s="4">
        <v>4312044</v>
      </c>
      <c r="O21" s="4">
        <v>0</v>
      </c>
      <c r="P21" s="4">
        <v>0</v>
      </c>
      <c r="Q21" s="4">
        <v>391786</v>
      </c>
      <c r="R21" s="4">
        <v>0</v>
      </c>
      <c r="S21" s="4">
        <v>0</v>
      </c>
      <c r="T21" s="4">
        <v>82198853</v>
      </c>
      <c r="U21" s="4">
        <v>0</v>
      </c>
      <c r="V21" s="4">
        <v>0</v>
      </c>
      <c r="W21" s="4">
        <v>82198853</v>
      </c>
      <c r="X21" s="4">
        <v>1086532</v>
      </c>
      <c r="Y21" s="4">
        <v>0</v>
      </c>
      <c r="Z21" s="4">
        <v>9974746</v>
      </c>
      <c r="AA21" s="4">
        <v>1467160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12528438</v>
      </c>
      <c r="AH21" s="4">
        <v>24575853</v>
      </c>
      <c r="AI21" s="4">
        <v>37104291</v>
      </c>
      <c r="AJ21" s="4">
        <v>0</v>
      </c>
      <c r="AK21" s="4">
        <v>391786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8546371</v>
      </c>
      <c r="AR21" s="4">
        <v>2400000</v>
      </c>
      <c r="AS21" s="4">
        <v>0</v>
      </c>
      <c r="AT21" s="4">
        <v>0</v>
      </c>
      <c r="AU21" s="4">
        <v>0</v>
      </c>
      <c r="AV21" s="4">
        <v>12200000</v>
      </c>
      <c r="AW21" s="4">
        <v>21556403</v>
      </c>
      <c r="AX21" s="4">
        <v>45094561</v>
      </c>
      <c r="AY21" s="4">
        <v>82198853</v>
      </c>
    </row>
    <row r="22" spans="3:51" ht="15" x14ac:dyDescent="0.3">
      <c r="C22" s="3" t="s">
        <v>113</v>
      </c>
      <c r="D22" s="17" t="s">
        <v>114</v>
      </c>
      <c r="E22" s="18"/>
      <c r="G22" s="19">
        <v>16236827</v>
      </c>
      <c r="H22" s="18"/>
      <c r="I22" s="4">
        <v>246411498</v>
      </c>
      <c r="J22" s="19">
        <v>1384145</v>
      </c>
      <c r="K22" s="18"/>
      <c r="L22" s="4">
        <v>173849109</v>
      </c>
      <c r="M22" s="4">
        <v>5118401</v>
      </c>
      <c r="N22" s="4">
        <v>4653605</v>
      </c>
      <c r="O22" s="4">
        <v>0</v>
      </c>
      <c r="P22" s="4">
        <v>4930207</v>
      </c>
      <c r="Q22" s="4">
        <v>1265948</v>
      </c>
      <c r="R22" s="4">
        <v>0</v>
      </c>
      <c r="S22" s="4">
        <v>0</v>
      </c>
      <c r="T22" s="4">
        <v>453849742</v>
      </c>
      <c r="U22" s="4">
        <v>0</v>
      </c>
      <c r="V22" s="4">
        <v>0</v>
      </c>
      <c r="W22" s="4">
        <v>453849742</v>
      </c>
      <c r="X22" s="4">
        <v>2313140</v>
      </c>
      <c r="Y22" s="4">
        <v>0</v>
      </c>
      <c r="Z22" s="4">
        <v>0</v>
      </c>
      <c r="AA22" s="4">
        <v>66227295</v>
      </c>
      <c r="AB22" s="4">
        <v>0</v>
      </c>
      <c r="AC22" s="4">
        <v>30572</v>
      </c>
      <c r="AD22" s="4">
        <v>16913718</v>
      </c>
      <c r="AE22" s="4">
        <v>0</v>
      </c>
      <c r="AF22" s="4">
        <v>0</v>
      </c>
      <c r="AG22" s="4">
        <v>85484725</v>
      </c>
      <c r="AH22" s="4">
        <v>173716069</v>
      </c>
      <c r="AI22" s="4">
        <v>259200794</v>
      </c>
      <c r="AJ22" s="4">
        <v>4930207</v>
      </c>
      <c r="AK22" s="4">
        <v>1265948</v>
      </c>
      <c r="AL22" s="4">
        <v>0</v>
      </c>
      <c r="AM22" s="4">
        <v>0</v>
      </c>
      <c r="AN22" s="4">
        <v>0</v>
      </c>
      <c r="AO22" s="4">
        <v>0</v>
      </c>
      <c r="AP22" s="4">
        <v>1823553</v>
      </c>
      <c r="AQ22" s="4">
        <v>971406</v>
      </c>
      <c r="AR22" s="4">
        <v>31100000</v>
      </c>
      <c r="AS22" s="4">
        <v>1232134</v>
      </c>
      <c r="AT22" s="4">
        <v>33285050</v>
      </c>
      <c r="AU22" s="4">
        <v>0</v>
      </c>
      <c r="AV22" s="4">
        <v>39301839</v>
      </c>
      <c r="AW22" s="4">
        <v>80738807</v>
      </c>
      <c r="AX22" s="4">
        <v>189718741</v>
      </c>
      <c r="AY22" s="4">
        <v>453849742</v>
      </c>
    </row>
    <row r="23" spans="3:51" ht="15" x14ac:dyDescent="0.3">
      <c r="C23" s="3" t="s">
        <v>115</v>
      </c>
      <c r="D23" s="17" t="s">
        <v>116</v>
      </c>
      <c r="E23" s="18"/>
      <c r="G23" s="19">
        <v>6600007</v>
      </c>
      <c r="H23" s="18"/>
      <c r="I23" s="4">
        <v>2980919</v>
      </c>
      <c r="J23" s="19">
        <v>0</v>
      </c>
      <c r="K23" s="18"/>
      <c r="L23" s="4">
        <v>6941200</v>
      </c>
      <c r="M23" s="4">
        <v>441728</v>
      </c>
      <c r="N23" s="4">
        <v>986017</v>
      </c>
      <c r="O23" s="4">
        <v>0</v>
      </c>
      <c r="P23" s="4">
        <v>0</v>
      </c>
      <c r="Q23" s="4">
        <v>0</v>
      </c>
      <c r="R23" s="4">
        <v>87766</v>
      </c>
      <c r="S23" s="4">
        <v>0</v>
      </c>
      <c r="T23" s="4">
        <v>18037638</v>
      </c>
      <c r="U23" s="4">
        <v>0</v>
      </c>
      <c r="V23" s="4">
        <v>0</v>
      </c>
      <c r="W23" s="4">
        <v>18037638</v>
      </c>
      <c r="X23" s="4">
        <v>1762373</v>
      </c>
      <c r="Y23" s="4">
        <v>0</v>
      </c>
      <c r="Z23" s="4">
        <v>0</v>
      </c>
      <c r="AA23" s="4">
        <v>2269234</v>
      </c>
      <c r="AB23" s="4">
        <v>0</v>
      </c>
      <c r="AC23" s="4">
        <v>0</v>
      </c>
      <c r="AD23" s="4">
        <v>2785408</v>
      </c>
      <c r="AE23" s="4">
        <v>0</v>
      </c>
      <c r="AF23" s="4">
        <v>0</v>
      </c>
      <c r="AG23" s="4">
        <v>6817017</v>
      </c>
      <c r="AH23" s="4">
        <v>6909171</v>
      </c>
      <c r="AI23" s="4">
        <v>13726188</v>
      </c>
      <c r="AJ23" s="4">
        <v>0</v>
      </c>
      <c r="AK23" s="4">
        <v>87766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1751750</v>
      </c>
      <c r="AS23" s="4">
        <v>0</v>
      </c>
      <c r="AT23" s="4">
        <v>0</v>
      </c>
      <c r="AU23" s="4">
        <v>0</v>
      </c>
      <c r="AV23" s="4">
        <v>570954</v>
      </c>
      <c r="AW23" s="4">
        <v>1900979</v>
      </c>
      <c r="AX23" s="4">
        <v>4311449</v>
      </c>
      <c r="AY23" s="4">
        <v>18037638</v>
      </c>
    </row>
    <row r="24" spans="3:51" ht="15" x14ac:dyDescent="0.3">
      <c r="C24" s="3" t="s">
        <v>117</v>
      </c>
      <c r="D24" s="17" t="s">
        <v>118</v>
      </c>
      <c r="E24" s="18"/>
      <c r="G24" s="19">
        <v>52222</v>
      </c>
      <c r="H24" s="18"/>
      <c r="I24" s="4">
        <v>17898028</v>
      </c>
      <c r="J24" s="19">
        <v>46777</v>
      </c>
      <c r="K24" s="18"/>
      <c r="L24" s="4">
        <v>8592417</v>
      </c>
      <c r="M24" s="4">
        <v>236007</v>
      </c>
      <c r="N24" s="4">
        <v>148700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26974153</v>
      </c>
      <c r="U24" s="4">
        <v>0</v>
      </c>
      <c r="V24" s="4">
        <v>0</v>
      </c>
      <c r="W24" s="4">
        <v>26974153</v>
      </c>
      <c r="X24" s="4">
        <v>91663</v>
      </c>
      <c r="Y24" s="4">
        <v>0</v>
      </c>
      <c r="Z24" s="4">
        <v>0</v>
      </c>
      <c r="AA24" s="4">
        <v>1778077</v>
      </c>
      <c r="AB24" s="4">
        <v>0</v>
      </c>
      <c r="AC24" s="4">
        <v>42300</v>
      </c>
      <c r="AD24" s="4">
        <v>365729</v>
      </c>
      <c r="AE24" s="4">
        <v>50786</v>
      </c>
      <c r="AF24" s="4">
        <v>0</v>
      </c>
      <c r="AG24" s="4">
        <v>2328556</v>
      </c>
      <c r="AH24" s="4">
        <v>8480773</v>
      </c>
      <c r="AI24" s="4">
        <v>10809329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101635</v>
      </c>
      <c r="AR24" s="4">
        <v>0</v>
      </c>
      <c r="AS24" s="4">
        <v>0</v>
      </c>
      <c r="AT24" s="4">
        <v>194528</v>
      </c>
      <c r="AU24" s="4">
        <v>0</v>
      </c>
      <c r="AV24" s="4">
        <v>8000000</v>
      </c>
      <c r="AW24" s="4">
        <v>7868661</v>
      </c>
      <c r="AX24" s="4">
        <v>16164824</v>
      </c>
      <c r="AY24" s="4">
        <v>26974153</v>
      </c>
    </row>
    <row r="25" spans="3:51" ht="15" x14ac:dyDescent="0.3">
      <c r="C25" s="3" t="s">
        <v>119</v>
      </c>
      <c r="D25" s="17" t="s">
        <v>120</v>
      </c>
      <c r="E25" s="18"/>
      <c r="G25" s="19">
        <v>10428582</v>
      </c>
      <c r="H25" s="18"/>
      <c r="I25" s="4">
        <v>0</v>
      </c>
      <c r="J25" s="19">
        <v>20292</v>
      </c>
      <c r="K25" s="18"/>
      <c r="L25" s="4">
        <v>14513133</v>
      </c>
      <c r="M25" s="4">
        <v>520339</v>
      </c>
      <c r="N25" s="4">
        <v>2336708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27819055</v>
      </c>
      <c r="U25" s="4">
        <v>0</v>
      </c>
      <c r="V25" s="4">
        <v>0</v>
      </c>
      <c r="W25" s="4">
        <v>27819055</v>
      </c>
      <c r="X25" s="4">
        <v>467209</v>
      </c>
      <c r="Y25" s="4">
        <v>0</v>
      </c>
      <c r="Z25" s="4">
        <v>1851085</v>
      </c>
      <c r="AA25" s="4">
        <v>765279</v>
      </c>
      <c r="AB25" s="4">
        <v>0</v>
      </c>
      <c r="AC25" s="4">
        <v>0</v>
      </c>
      <c r="AD25" s="4">
        <v>2265305</v>
      </c>
      <c r="AE25" s="4">
        <v>10122</v>
      </c>
      <c r="AF25" s="4">
        <v>0</v>
      </c>
      <c r="AG25" s="4">
        <v>5359001</v>
      </c>
      <c r="AH25" s="4">
        <v>16355918</v>
      </c>
      <c r="AI25" s="4">
        <v>21714919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300000</v>
      </c>
      <c r="AU25" s="4">
        <v>200000</v>
      </c>
      <c r="AV25" s="4">
        <v>266184</v>
      </c>
      <c r="AW25" s="4">
        <v>5337951</v>
      </c>
      <c r="AX25" s="4">
        <v>6104135</v>
      </c>
      <c r="AY25" s="4">
        <v>27819055</v>
      </c>
    </row>
    <row r="26" spans="3:51" ht="15" x14ac:dyDescent="0.3">
      <c r="C26" s="3" t="s">
        <v>121</v>
      </c>
      <c r="D26" s="17" t="s">
        <v>122</v>
      </c>
      <c r="E26" s="18"/>
      <c r="G26" s="19">
        <v>-492913</v>
      </c>
      <c r="H26" s="18"/>
      <c r="I26" s="4">
        <v>21544085</v>
      </c>
      <c r="J26" s="19">
        <v>274060</v>
      </c>
      <c r="K26" s="18"/>
      <c r="L26" s="4">
        <v>8831218</v>
      </c>
      <c r="M26" s="4">
        <v>0</v>
      </c>
      <c r="N26" s="4">
        <v>210629</v>
      </c>
      <c r="O26" s="4">
        <v>0</v>
      </c>
      <c r="P26" s="4">
        <v>0</v>
      </c>
      <c r="Q26" s="4">
        <v>0</v>
      </c>
      <c r="R26" s="4">
        <v>3291</v>
      </c>
      <c r="S26" s="4">
        <v>0</v>
      </c>
      <c r="T26" s="4">
        <v>30370370</v>
      </c>
      <c r="U26" s="4">
        <v>0</v>
      </c>
      <c r="V26" s="4">
        <v>0</v>
      </c>
      <c r="W26" s="4">
        <v>30370370</v>
      </c>
      <c r="X26" s="4">
        <v>269374</v>
      </c>
      <c r="Y26" s="4">
        <v>0</v>
      </c>
      <c r="Z26" s="4">
        <v>0</v>
      </c>
      <c r="AA26" s="4">
        <v>2935409</v>
      </c>
      <c r="AB26" s="4">
        <v>0</v>
      </c>
      <c r="AC26" s="4">
        <v>8716500</v>
      </c>
      <c r="AD26" s="4">
        <v>0</v>
      </c>
      <c r="AE26" s="4">
        <v>0</v>
      </c>
      <c r="AF26" s="4">
        <v>0</v>
      </c>
      <c r="AG26" s="4">
        <v>11921284</v>
      </c>
      <c r="AH26" s="4">
        <v>0</v>
      </c>
      <c r="AI26" s="4">
        <v>11921284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18449086</v>
      </c>
      <c r="AW26" s="4">
        <v>0</v>
      </c>
      <c r="AX26" s="4">
        <v>18449086</v>
      </c>
      <c r="AY26" s="4">
        <v>30370371</v>
      </c>
    </row>
    <row r="27" spans="3:51" ht="15" x14ac:dyDescent="0.3">
      <c r="C27" s="3" t="s">
        <v>123</v>
      </c>
      <c r="D27" s="17" t="s">
        <v>124</v>
      </c>
      <c r="E27" s="18"/>
      <c r="G27" s="19">
        <v>1742840</v>
      </c>
      <c r="H27" s="18"/>
      <c r="I27" s="4">
        <v>148611537</v>
      </c>
      <c r="J27" s="19">
        <v>151039</v>
      </c>
      <c r="K27" s="18"/>
      <c r="L27" s="4">
        <v>71158230</v>
      </c>
      <c r="M27" s="4">
        <v>3445713</v>
      </c>
      <c r="N27" s="4">
        <v>9164951</v>
      </c>
      <c r="O27" s="4">
        <v>0</v>
      </c>
      <c r="P27" s="4">
        <v>0</v>
      </c>
      <c r="Q27" s="4">
        <v>1020844</v>
      </c>
      <c r="R27" s="4">
        <v>0</v>
      </c>
      <c r="S27" s="4">
        <v>0</v>
      </c>
      <c r="T27" s="4">
        <v>235295157</v>
      </c>
      <c r="U27" s="4">
        <v>0</v>
      </c>
      <c r="V27" s="4">
        <v>0</v>
      </c>
      <c r="W27" s="4">
        <v>235295157</v>
      </c>
      <c r="X27" s="4">
        <v>578235</v>
      </c>
      <c r="Y27" s="4">
        <v>0</v>
      </c>
      <c r="Z27" s="4">
        <v>0</v>
      </c>
      <c r="AA27" s="4">
        <v>31426599</v>
      </c>
      <c r="AB27" s="4">
        <v>0</v>
      </c>
      <c r="AC27" s="4">
        <v>1137778</v>
      </c>
      <c r="AD27" s="4">
        <v>14782093</v>
      </c>
      <c r="AE27" s="4">
        <v>0</v>
      </c>
      <c r="AF27" s="4">
        <v>1347641</v>
      </c>
      <c r="AG27" s="4">
        <v>49272347</v>
      </c>
      <c r="AH27" s="4">
        <v>70427900</v>
      </c>
      <c r="AI27" s="4">
        <v>119700247</v>
      </c>
      <c r="AJ27" s="4">
        <v>0</v>
      </c>
      <c r="AK27" s="4">
        <v>1020845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18500000</v>
      </c>
      <c r="AS27" s="4">
        <v>0</v>
      </c>
      <c r="AT27" s="4">
        <v>0</v>
      </c>
      <c r="AU27" s="4">
        <v>0</v>
      </c>
      <c r="AV27" s="4">
        <v>59012496</v>
      </c>
      <c r="AW27" s="4">
        <v>37061568</v>
      </c>
      <c r="AX27" s="4">
        <v>115594909</v>
      </c>
      <c r="AY27" s="4">
        <v>235295156</v>
      </c>
    </row>
    <row r="28" spans="3:51" ht="15" x14ac:dyDescent="0.3">
      <c r="C28" s="3" t="s">
        <v>125</v>
      </c>
      <c r="D28" s="17" t="s">
        <v>126</v>
      </c>
      <c r="E28" s="18"/>
      <c r="G28" s="19">
        <v>10913256</v>
      </c>
      <c r="H28" s="18"/>
      <c r="I28" s="4">
        <v>0</v>
      </c>
      <c r="J28" s="19">
        <v>334329</v>
      </c>
      <c r="K28" s="18"/>
      <c r="L28" s="4">
        <v>4756254</v>
      </c>
      <c r="M28" s="4">
        <v>669600</v>
      </c>
      <c r="N28" s="4">
        <v>583115</v>
      </c>
      <c r="O28" s="4">
        <v>0</v>
      </c>
      <c r="P28" s="4">
        <v>0</v>
      </c>
      <c r="Q28" s="4">
        <v>0</v>
      </c>
      <c r="R28" s="4">
        <v>40000</v>
      </c>
      <c r="S28" s="4">
        <v>210078</v>
      </c>
      <c r="T28" s="4">
        <v>17506634</v>
      </c>
      <c r="U28" s="4">
        <v>0</v>
      </c>
      <c r="V28" s="4">
        <v>0</v>
      </c>
      <c r="W28" s="4">
        <v>17506634</v>
      </c>
      <c r="X28" s="4">
        <v>316366</v>
      </c>
      <c r="Y28" s="4">
        <v>0</v>
      </c>
      <c r="Z28" s="4">
        <v>1765671</v>
      </c>
      <c r="AA28" s="4">
        <v>1721814</v>
      </c>
      <c r="AB28" s="4">
        <v>0</v>
      </c>
      <c r="AC28" s="4">
        <v>0</v>
      </c>
      <c r="AD28" s="4">
        <v>1016111</v>
      </c>
      <c r="AE28" s="4">
        <v>214355</v>
      </c>
      <c r="AF28" s="4">
        <v>0</v>
      </c>
      <c r="AG28" s="4">
        <v>5034319</v>
      </c>
      <c r="AH28" s="4">
        <v>4756254</v>
      </c>
      <c r="AI28" s="4">
        <v>9790573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1250000</v>
      </c>
      <c r="AS28" s="4">
        <v>0</v>
      </c>
      <c r="AT28" s="4">
        <v>0</v>
      </c>
      <c r="AU28" s="4">
        <v>0</v>
      </c>
      <c r="AV28" s="4">
        <v>4520466</v>
      </c>
      <c r="AW28" s="4">
        <v>1945594</v>
      </c>
      <c r="AX28" s="4">
        <v>7716060</v>
      </c>
      <c r="AY28" s="4">
        <v>17506634</v>
      </c>
    </row>
    <row r="29" spans="3:51" ht="15" x14ac:dyDescent="0.3">
      <c r="C29" s="3" t="s">
        <v>127</v>
      </c>
      <c r="D29" s="17" t="s">
        <v>128</v>
      </c>
      <c r="E29" s="18"/>
      <c r="G29" s="19">
        <v>1031978</v>
      </c>
      <c r="H29" s="18"/>
      <c r="I29" s="4">
        <v>5228603</v>
      </c>
      <c r="J29" s="19">
        <v>0</v>
      </c>
      <c r="K29" s="18"/>
      <c r="L29" s="4">
        <v>10068207</v>
      </c>
      <c r="M29" s="4">
        <v>146893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16475682</v>
      </c>
      <c r="U29" s="4">
        <v>0</v>
      </c>
      <c r="V29" s="4">
        <v>0</v>
      </c>
      <c r="W29" s="4">
        <v>16475682</v>
      </c>
      <c r="X29" s="4">
        <v>0</v>
      </c>
      <c r="Y29" s="4">
        <v>0</v>
      </c>
      <c r="Z29" s="4">
        <v>0</v>
      </c>
      <c r="AA29" s="4">
        <v>1687890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1687890</v>
      </c>
      <c r="AH29" s="4">
        <v>9981688</v>
      </c>
      <c r="AI29" s="4">
        <v>11669578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748141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4057963</v>
      </c>
      <c r="AX29" s="4">
        <v>4806104</v>
      </c>
      <c r="AY29" s="4">
        <v>16475682</v>
      </c>
    </row>
    <row r="30" spans="3:51" ht="15" x14ac:dyDescent="0.3">
      <c r="C30" s="3" t="s">
        <v>129</v>
      </c>
      <c r="D30" s="17" t="s">
        <v>130</v>
      </c>
      <c r="E30" s="18"/>
      <c r="G30" s="19">
        <v>2979088</v>
      </c>
      <c r="H30" s="18"/>
      <c r="I30" s="4">
        <v>54127787</v>
      </c>
      <c r="J30" s="19">
        <v>120505973</v>
      </c>
      <c r="K30" s="18"/>
      <c r="L30" s="4">
        <v>0</v>
      </c>
      <c r="M30" s="4">
        <v>393838</v>
      </c>
      <c r="N30" s="4">
        <v>669292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178675978</v>
      </c>
      <c r="U30" s="4">
        <v>0</v>
      </c>
      <c r="V30" s="4">
        <v>0</v>
      </c>
      <c r="W30" s="4">
        <v>178675978</v>
      </c>
      <c r="X30" s="4">
        <v>1260330</v>
      </c>
      <c r="Y30" s="4">
        <v>-667</v>
      </c>
      <c r="Z30" s="4">
        <v>7118689</v>
      </c>
      <c r="AA30" s="4">
        <v>2732595</v>
      </c>
      <c r="AB30" s="4">
        <v>0</v>
      </c>
      <c r="AC30" s="4">
        <v>0</v>
      </c>
      <c r="AD30" s="4">
        <v>1312659</v>
      </c>
      <c r="AE30" s="4">
        <v>11028</v>
      </c>
      <c r="AF30" s="4">
        <v>37150</v>
      </c>
      <c r="AG30" s="4">
        <v>12471784</v>
      </c>
      <c r="AH30" s="4">
        <v>119052812</v>
      </c>
      <c r="AI30" s="4">
        <v>131524596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500000</v>
      </c>
      <c r="AQ30" s="4">
        <v>0</v>
      </c>
      <c r="AR30" s="4">
        <v>5942986</v>
      </c>
      <c r="AS30" s="4">
        <v>0</v>
      </c>
      <c r="AT30" s="4">
        <v>2299106</v>
      </c>
      <c r="AU30" s="4">
        <v>0</v>
      </c>
      <c r="AV30" s="4">
        <v>14400000</v>
      </c>
      <c r="AW30" s="4">
        <v>24009290</v>
      </c>
      <c r="AX30" s="4">
        <v>47151382</v>
      </c>
      <c r="AY30" s="4">
        <v>178675978</v>
      </c>
    </row>
    <row r="31" spans="3:51" ht="15" x14ac:dyDescent="0.3">
      <c r="C31" s="3" t="s">
        <v>131</v>
      </c>
      <c r="D31" s="17" t="s">
        <v>132</v>
      </c>
      <c r="E31" s="18"/>
      <c r="G31" s="19">
        <v>2940959</v>
      </c>
      <c r="H31" s="18"/>
      <c r="I31" s="4">
        <v>516174</v>
      </c>
      <c r="J31" s="19">
        <v>0</v>
      </c>
      <c r="K31" s="18"/>
      <c r="L31" s="4">
        <v>640834</v>
      </c>
      <c r="M31" s="4">
        <v>171843</v>
      </c>
      <c r="N31" s="4">
        <v>469932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4739745</v>
      </c>
      <c r="U31" s="4">
        <v>0</v>
      </c>
      <c r="V31" s="4">
        <v>0</v>
      </c>
      <c r="W31" s="4">
        <v>4739745</v>
      </c>
      <c r="X31" s="4">
        <v>844702</v>
      </c>
      <c r="Y31" s="4">
        <v>0</v>
      </c>
      <c r="Z31" s="4">
        <v>0</v>
      </c>
      <c r="AA31" s="4">
        <v>292863</v>
      </c>
      <c r="AB31" s="4">
        <v>0</v>
      </c>
      <c r="AC31" s="4">
        <v>635955</v>
      </c>
      <c r="AD31" s="4">
        <v>0</v>
      </c>
      <c r="AE31" s="4">
        <v>0</v>
      </c>
      <c r="AF31" s="4">
        <v>0</v>
      </c>
      <c r="AG31" s="4">
        <v>1773521</v>
      </c>
      <c r="AH31" s="4">
        <v>0</v>
      </c>
      <c r="AI31" s="4">
        <v>1773521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175000</v>
      </c>
      <c r="AS31" s="4">
        <v>0</v>
      </c>
      <c r="AT31" s="4">
        <v>0</v>
      </c>
      <c r="AU31" s="4">
        <v>0</v>
      </c>
      <c r="AV31" s="4">
        <v>267811</v>
      </c>
      <c r="AW31" s="4">
        <v>2523411</v>
      </c>
      <c r="AX31" s="4">
        <v>2966223</v>
      </c>
      <c r="AY31" s="4">
        <v>4739744</v>
      </c>
    </row>
    <row r="32" spans="3:51" ht="15" x14ac:dyDescent="0.3">
      <c r="C32" s="3" t="s">
        <v>133</v>
      </c>
      <c r="D32" s="17" t="s">
        <v>134</v>
      </c>
      <c r="E32" s="18"/>
      <c r="G32" s="19">
        <v>-24338</v>
      </c>
      <c r="H32" s="18"/>
      <c r="I32" s="4">
        <v>8418177</v>
      </c>
      <c r="J32" s="19">
        <v>877441</v>
      </c>
      <c r="K32" s="18"/>
      <c r="L32" s="4">
        <v>7345414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16616694</v>
      </c>
      <c r="U32" s="4">
        <v>0</v>
      </c>
      <c r="V32" s="4">
        <v>0</v>
      </c>
      <c r="W32" s="4">
        <v>16616694</v>
      </c>
      <c r="X32" s="4">
        <v>10748</v>
      </c>
      <c r="Y32" s="4">
        <v>0</v>
      </c>
      <c r="Z32" s="4">
        <v>0</v>
      </c>
      <c r="AA32" s="4">
        <v>909103</v>
      </c>
      <c r="AB32" s="4">
        <v>0</v>
      </c>
      <c r="AC32" s="4">
        <v>7345414</v>
      </c>
      <c r="AD32" s="4">
        <v>79985</v>
      </c>
      <c r="AE32" s="4">
        <v>0</v>
      </c>
      <c r="AF32" s="4">
        <v>0</v>
      </c>
      <c r="AG32" s="4">
        <v>8345251</v>
      </c>
      <c r="AH32" s="4">
        <v>0</v>
      </c>
      <c r="AI32" s="4">
        <v>8345251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330000</v>
      </c>
      <c r="AS32" s="4">
        <v>0</v>
      </c>
      <c r="AT32" s="4">
        <v>834675</v>
      </c>
      <c r="AU32" s="4">
        <v>0</v>
      </c>
      <c r="AV32" s="4">
        <v>0</v>
      </c>
      <c r="AW32" s="4">
        <v>7106768</v>
      </c>
      <c r="AX32" s="4">
        <v>8271443</v>
      </c>
      <c r="AY32" s="4">
        <v>16616694</v>
      </c>
    </row>
    <row r="33" spans="3:51" ht="15" x14ac:dyDescent="0.3">
      <c r="C33" s="3" t="s">
        <v>135</v>
      </c>
      <c r="D33" s="17" t="s">
        <v>136</v>
      </c>
      <c r="E33" s="18"/>
      <c r="G33" s="19">
        <v>32518661</v>
      </c>
      <c r="H33" s="18"/>
      <c r="I33" s="4">
        <v>0</v>
      </c>
      <c r="J33" s="19">
        <v>131725</v>
      </c>
      <c r="K33" s="18"/>
      <c r="L33" s="4">
        <v>3874200</v>
      </c>
      <c r="M33" s="4">
        <v>705687</v>
      </c>
      <c r="N33" s="4">
        <v>1337383</v>
      </c>
      <c r="O33" s="4">
        <v>0</v>
      </c>
      <c r="P33" s="4">
        <v>0</v>
      </c>
      <c r="Q33" s="4">
        <v>0</v>
      </c>
      <c r="R33" s="4">
        <v>19104</v>
      </c>
      <c r="S33" s="4">
        <v>0</v>
      </c>
      <c r="T33" s="4">
        <v>38586762</v>
      </c>
      <c r="U33" s="4">
        <v>0</v>
      </c>
      <c r="V33" s="4">
        <v>0</v>
      </c>
      <c r="W33" s="4">
        <v>38586762</v>
      </c>
      <c r="X33" s="4">
        <v>644045</v>
      </c>
      <c r="Y33" s="4">
        <v>0</v>
      </c>
      <c r="Z33" s="4">
        <v>1524545</v>
      </c>
      <c r="AA33" s="4">
        <v>993844</v>
      </c>
      <c r="AB33" s="4">
        <v>0</v>
      </c>
      <c r="AC33" s="4">
        <v>4072754</v>
      </c>
      <c r="AD33" s="4">
        <v>4332058</v>
      </c>
      <c r="AE33" s="4">
        <v>0</v>
      </c>
      <c r="AF33" s="4">
        <v>0</v>
      </c>
      <c r="AG33" s="4">
        <v>11567248</v>
      </c>
      <c r="AH33" s="4">
        <v>0</v>
      </c>
      <c r="AI33" s="4">
        <v>11567248</v>
      </c>
      <c r="AJ33" s="4">
        <v>0</v>
      </c>
      <c r="AK33" s="4">
        <v>2450000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1917712</v>
      </c>
      <c r="AS33" s="4">
        <v>0</v>
      </c>
      <c r="AT33" s="4">
        <v>0</v>
      </c>
      <c r="AU33" s="4">
        <v>0</v>
      </c>
      <c r="AV33" s="4">
        <v>250000</v>
      </c>
      <c r="AW33" s="4">
        <v>22401801</v>
      </c>
      <c r="AX33" s="4">
        <v>27019513</v>
      </c>
      <c r="AY33" s="4">
        <v>38586762</v>
      </c>
    </row>
    <row r="34" spans="3:51" ht="15" x14ac:dyDescent="0.3">
      <c r="C34" s="3" t="s">
        <v>137</v>
      </c>
      <c r="D34" s="17" t="s">
        <v>138</v>
      </c>
      <c r="E34" s="18"/>
      <c r="G34" s="19">
        <v>62461989</v>
      </c>
      <c r="H34" s="18"/>
      <c r="I34" s="4">
        <v>0</v>
      </c>
      <c r="J34" s="19">
        <v>133241</v>
      </c>
      <c r="K34" s="18"/>
      <c r="L34" s="4">
        <v>9383487</v>
      </c>
      <c r="M34" s="4">
        <v>699863</v>
      </c>
      <c r="N34" s="4">
        <v>1276051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73954633</v>
      </c>
      <c r="U34" s="4">
        <v>0</v>
      </c>
      <c r="V34" s="4">
        <v>0</v>
      </c>
      <c r="W34" s="4">
        <v>73954633</v>
      </c>
      <c r="X34" s="4">
        <v>1241201</v>
      </c>
      <c r="Y34" s="4">
        <v>0</v>
      </c>
      <c r="Z34" s="4">
        <v>0</v>
      </c>
      <c r="AA34" s="4">
        <v>4264416</v>
      </c>
      <c r="AB34" s="4">
        <v>0</v>
      </c>
      <c r="AC34" s="4">
        <v>242192</v>
      </c>
      <c r="AD34" s="4">
        <v>4078810</v>
      </c>
      <c r="AE34" s="4">
        <v>1171009</v>
      </c>
      <c r="AF34" s="4">
        <v>0</v>
      </c>
      <c r="AG34" s="4">
        <v>10997631</v>
      </c>
      <c r="AH34" s="4">
        <v>9195887</v>
      </c>
      <c r="AI34" s="4">
        <v>20193518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4500000</v>
      </c>
      <c r="AS34" s="4">
        <v>0</v>
      </c>
      <c r="AT34" s="4">
        <v>0</v>
      </c>
      <c r="AU34" s="4">
        <v>2192175</v>
      </c>
      <c r="AV34" s="4">
        <v>25859758</v>
      </c>
      <c r="AW34" s="4">
        <v>21209181</v>
      </c>
      <c r="AX34" s="4">
        <v>53761114</v>
      </c>
      <c r="AY34" s="4">
        <v>73954633</v>
      </c>
    </row>
    <row r="35" spans="3:51" ht="15" x14ac:dyDescent="0.3">
      <c r="C35" s="3" t="s">
        <v>139</v>
      </c>
      <c r="D35" s="17" t="s">
        <v>140</v>
      </c>
      <c r="E35" s="18"/>
      <c r="G35" s="19">
        <v>-9032280</v>
      </c>
      <c r="H35" s="18"/>
      <c r="I35" s="4">
        <v>35388514</v>
      </c>
      <c r="J35" s="19">
        <v>4471156</v>
      </c>
      <c r="K35" s="18"/>
      <c r="L35" s="4">
        <v>0</v>
      </c>
      <c r="M35" s="4">
        <v>551958</v>
      </c>
      <c r="N35" s="4">
        <v>898704</v>
      </c>
      <c r="O35" s="4">
        <v>0</v>
      </c>
      <c r="P35" s="4">
        <v>0</v>
      </c>
      <c r="Q35" s="4">
        <v>0</v>
      </c>
      <c r="R35" s="4">
        <v>16358</v>
      </c>
      <c r="S35" s="4">
        <v>0</v>
      </c>
      <c r="T35" s="4">
        <v>32294410</v>
      </c>
      <c r="U35" s="4">
        <v>0</v>
      </c>
      <c r="V35" s="4">
        <v>0</v>
      </c>
      <c r="W35" s="4">
        <v>32294410</v>
      </c>
      <c r="X35" s="4">
        <v>1103174</v>
      </c>
      <c r="Y35" s="4">
        <v>0</v>
      </c>
      <c r="Z35" s="4">
        <v>1693692</v>
      </c>
      <c r="AA35" s="4">
        <v>1754132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4550999</v>
      </c>
      <c r="AH35" s="4">
        <v>4163771</v>
      </c>
      <c r="AI35" s="4">
        <v>8714770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1500000</v>
      </c>
      <c r="AW35" s="4">
        <v>22079640</v>
      </c>
      <c r="AX35" s="4">
        <v>23579640</v>
      </c>
      <c r="AY35" s="4">
        <v>32294410</v>
      </c>
    </row>
    <row r="36" spans="3:51" ht="15" x14ac:dyDescent="0.3">
      <c r="C36" s="3" t="s">
        <v>141</v>
      </c>
      <c r="D36" s="17" t="s">
        <v>142</v>
      </c>
      <c r="E36" s="18"/>
      <c r="G36" s="19">
        <v>500178</v>
      </c>
      <c r="H36" s="18"/>
      <c r="I36" s="4">
        <v>22448267</v>
      </c>
      <c r="J36" s="19">
        <v>4852</v>
      </c>
      <c r="K36" s="18"/>
      <c r="L36" s="4">
        <v>19218366</v>
      </c>
      <c r="M36" s="4">
        <v>264138</v>
      </c>
      <c r="N36" s="4">
        <v>80242</v>
      </c>
      <c r="O36" s="4">
        <v>0</v>
      </c>
      <c r="P36" s="4">
        <v>0</v>
      </c>
      <c r="Q36" s="4">
        <v>6741</v>
      </c>
      <c r="R36" s="4">
        <v>0</v>
      </c>
      <c r="S36" s="4">
        <v>0</v>
      </c>
      <c r="T36" s="4">
        <v>42522787</v>
      </c>
      <c r="U36" s="4">
        <v>0</v>
      </c>
      <c r="V36" s="4">
        <v>0</v>
      </c>
      <c r="W36" s="4">
        <v>42522787</v>
      </c>
      <c r="X36" s="4">
        <v>431177</v>
      </c>
      <c r="Y36" s="4">
        <v>0</v>
      </c>
      <c r="Z36" s="4">
        <v>485198</v>
      </c>
      <c r="AA36" s="4">
        <v>2093187</v>
      </c>
      <c r="AB36" s="4">
        <v>0</v>
      </c>
      <c r="AC36" s="4">
        <v>19080608</v>
      </c>
      <c r="AD36" s="4">
        <v>1434448</v>
      </c>
      <c r="AE36" s="4">
        <v>40296</v>
      </c>
      <c r="AF36" s="4">
        <v>10004</v>
      </c>
      <c r="AG36" s="4">
        <v>23574922</v>
      </c>
      <c r="AH36" s="4">
        <v>0</v>
      </c>
      <c r="AI36" s="4">
        <v>23574922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114431</v>
      </c>
      <c r="AR36" s="4">
        <v>674498</v>
      </c>
      <c r="AS36" s="4">
        <v>0</v>
      </c>
      <c r="AT36" s="4">
        <v>2293446</v>
      </c>
      <c r="AU36" s="4">
        <v>2076050</v>
      </c>
      <c r="AV36" s="4">
        <v>133409</v>
      </c>
      <c r="AW36" s="4">
        <v>13656029</v>
      </c>
      <c r="AX36" s="4">
        <v>18947865</v>
      </c>
      <c r="AY36" s="4">
        <v>42522787</v>
      </c>
    </row>
    <row r="37" spans="3:51" ht="15" x14ac:dyDescent="0.3">
      <c r="C37" s="3" t="s">
        <v>143</v>
      </c>
      <c r="D37" s="17" t="s">
        <v>144</v>
      </c>
      <c r="E37" s="18"/>
      <c r="G37" s="19">
        <v>-594714</v>
      </c>
      <c r="H37" s="18"/>
      <c r="I37" s="4">
        <v>8236814</v>
      </c>
      <c r="J37" s="19">
        <v>471723</v>
      </c>
      <c r="K37" s="18"/>
      <c r="L37" s="4">
        <v>0</v>
      </c>
      <c r="M37" s="4">
        <v>0</v>
      </c>
      <c r="N37" s="4">
        <v>1224381</v>
      </c>
      <c r="O37" s="4">
        <v>0</v>
      </c>
      <c r="P37" s="4">
        <v>0</v>
      </c>
      <c r="Q37" s="4">
        <v>200</v>
      </c>
      <c r="R37" s="4">
        <v>0</v>
      </c>
      <c r="S37" s="4">
        <v>0</v>
      </c>
      <c r="T37" s="4">
        <v>9338404</v>
      </c>
      <c r="U37" s="4">
        <v>0</v>
      </c>
      <c r="V37" s="4">
        <v>0</v>
      </c>
      <c r="W37" s="4">
        <v>9338404</v>
      </c>
      <c r="X37" s="4">
        <v>26012</v>
      </c>
      <c r="Y37" s="4">
        <v>0</v>
      </c>
      <c r="Z37" s="4">
        <v>259685</v>
      </c>
      <c r="AA37" s="4">
        <v>204508</v>
      </c>
      <c r="AB37" s="4">
        <v>3068</v>
      </c>
      <c r="AC37" s="4">
        <v>0</v>
      </c>
      <c r="AD37" s="4">
        <v>462548</v>
      </c>
      <c r="AE37" s="4">
        <v>0</v>
      </c>
      <c r="AF37" s="4">
        <v>0</v>
      </c>
      <c r="AG37" s="4">
        <v>955823</v>
      </c>
      <c r="AH37" s="4">
        <v>0</v>
      </c>
      <c r="AI37" s="4">
        <v>955823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8382581</v>
      </c>
      <c r="AX37" s="4">
        <v>8382581</v>
      </c>
      <c r="AY37" s="4">
        <v>9338404</v>
      </c>
    </row>
    <row r="38" spans="3:51" ht="15" x14ac:dyDescent="0.3">
      <c r="C38" s="3" t="s">
        <v>145</v>
      </c>
      <c r="D38" s="17" t="s">
        <v>146</v>
      </c>
      <c r="E38" s="18"/>
      <c r="G38" s="19">
        <v>23803415</v>
      </c>
      <c r="H38" s="18"/>
      <c r="I38" s="4">
        <v>18396384</v>
      </c>
      <c r="J38" s="19">
        <v>3711</v>
      </c>
      <c r="K38" s="18"/>
      <c r="L38" s="4">
        <v>44433573</v>
      </c>
      <c r="M38" s="4">
        <v>2776089</v>
      </c>
      <c r="N38" s="4">
        <v>10411899</v>
      </c>
      <c r="O38" s="4">
        <v>2357358</v>
      </c>
      <c r="P38" s="4">
        <v>0</v>
      </c>
      <c r="Q38" s="4">
        <v>267470</v>
      </c>
      <c r="R38" s="4">
        <v>483972</v>
      </c>
      <c r="S38" s="4">
        <v>0</v>
      </c>
      <c r="T38" s="4">
        <v>102933874</v>
      </c>
      <c r="U38" s="4">
        <v>0</v>
      </c>
      <c r="V38" s="4">
        <v>0</v>
      </c>
      <c r="W38" s="4">
        <v>102933874</v>
      </c>
      <c r="X38" s="4">
        <v>664912</v>
      </c>
      <c r="Y38" s="4">
        <v>0</v>
      </c>
      <c r="Z38" s="4">
        <v>0</v>
      </c>
      <c r="AA38" s="4">
        <v>20020505</v>
      </c>
      <c r="AB38" s="4">
        <v>97364</v>
      </c>
      <c r="AC38" s="4">
        <v>71918</v>
      </c>
      <c r="AD38" s="4">
        <v>1474196</v>
      </c>
      <c r="AE38" s="4">
        <v>58398</v>
      </c>
      <c r="AF38" s="4">
        <v>0</v>
      </c>
      <c r="AG38" s="4">
        <v>22387297</v>
      </c>
      <c r="AH38" s="4">
        <v>43951910</v>
      </c>
      <c r="AI38" s="4">
        <v>66339207</v>
      </c>
      <c r="AJ38" s="4">
        <v>0</v>
      </c>
      <c r="AK38" s="4">
        <v>751442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9800000</v>
      </c>
      <c r="AS38" s="4">
        <v>0</v>
      </c>
      <c r="AT38" s="4">
        <v>5500000</v>
      </c>
      <c r="AU38" s="4">
        <v>0</v>
      </c>
      <c r="AV38" s="4">
        <v>0</v>
      </c>
      <c r="AW38" s="4">
        <v>20543224</v>
      </c>
      <c r="AX38" s="4">
        <v>36594666</v>
      </c>
      <c r="AY38" s="4">
        <v>102933874</v>
      </c>
    </row>
    <row r="39" spans="3:51" ht="15" x14ac:dyDescent="0.3">
      <c r="C39" s="3" t="s">
        <v>147</v>
      </c>
      <c r="D39" s="17" t="s">
        <v>148</v>
      </c>
      <c r="E39" s="18"/>
      <c r="G39" s="19">
        <v>2135493</v>
      </c>
      <c r="H39" s="18"/>
      <c r="I39" s="4">
        <v>39805749</v>
      </c>
      <c r="J39" s="19">
        <v>23523</v>
      </c>
      <c r="K39" s="18"/>
      <c r="L39" s="4">
        <v>20069796</v>
      </c>
      <c r="M39" s="4">
        <v>2193009</v>
      </c>
      <c r="N39" s="4">
        <v>5368886</v>
      </c>
      <c r="O39" s="4">
        <v>0</v>
      </c>
      <c r="P39" s="4">
        <v>0</v>
      </c>
      <c r="Q39" s="4">
        <v>262841</v>
      </c>
      <c r="R39" s="4">
        <v>0</v>
      </c>
      <c r="S39" s="4">
        <v>0</v>
      </c>
      <c r="T39" s="4">
        <v>69859299</v>
      </c>
      <c r="U39" s="4">
        <v>0</v>
      </c>
      <c r="V39" s="4">
        <v>0</v>
      </c>
      <c r="W39" s="4">
        <v>69859299</v>
      </c>
      <c r="X39" s="4">
        <v>732449</v>
      </c>
      <c r="Y39" s="4">
        <v>0</v>
      </c>
      <c r="Z39" s="4">
        <v>0</v>
      </c>
      <c r="AA39" s="4">
        <v>8176903</v>
      </c>
      <c r="AB39" s="4">
        <v>0</v>
      </c>
      <c r="AC39" s="4">
        <v>19759251</v>
      </c>
      <c r="AD39" s="4">
        <v>2218004</v>
      </c>
      <c r="AE39" s="4">
        <v>338985</v>
      </c>
      <c r="AF39" s="4">
        <v>0</v>
      </c>
      <c r="AG39" s="4">
        <v>31225594</v>
      </c>
      <c r="AH39" s="4">
        <v>0</v>
      </c>
      <c r="AI39" s="4">
        <v>31225594</v>
      </c>
      <c r="AJ39" s="4">
        <v>0</v>
      </c>
      <c r="AK39" s="4">
        <v>262841</v>
      </c>
      <c r="AL39" s="4">
        <v>0</v>
      </c>
      <c r="AM39" s="4">
        <v>0</v>
      </c>
      <c r="AN39" s="4">
        <v>0</v>
      </c>
      <c r="AO39" s="4">
        <v>0</v>
      </c>
      <c r="AP39" s="4">
        <v>107521</v>
      </c>
      <c r="AQ39" s="4">
        <v>0</v>
      </c>
      <c r="AR39" s="4">
        <v>4483263</v>
      </c>
      <c r="AS39" s="4">
        <v>0</v>
      </c>
      <c r="AT39" s="4">
        <v>0</v>
      </c>
      <c r="AU39" s="4">
        <v>0</v>
      </c>
      <c r="AV39" s="4">
        <v>6134489</v>
      </c>
      <c r="AW39" s="4">
        <v>27645589</v>
      </c>
      <c r="AX39" s="4">
        <v>38633705</v>
      </c>
      <c r="AY39" s="4">
        <v>69859299</v>
      </c>
    </row>
    <row r="40" spans="3:51" ht="15" x14ac:dyDescent="0.3">
      <c r="C40" s="3" t="s">
        <v>149</v>
      </c>
      <c r="D40" s="17" t="s">
        <v>150</v>
      </c>
      <c r="E40" s="18"/>
      <c r="G40" s="19">
        <v>48165479</v>
      </c>
      <c r="H40" s="18"/>
      <c r="I40" s="4">
        <v>0</v>
      </c>
      <c r="J40" s="19">
        <v>33355</v>
      </c>
      <c r="K40" s="18"/>
      <c r="L40" s="4">
        <v>70030992</v>
      </c>
      <c r="M40" s="4">
        <v>741313</v>
      </c>
      <c r="N40" s="4">
        <v>2243635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121214774</v>
      </c>
      <c r="U40" s="4">
        <v>0</v>
      </c>
      <c r="V40" s="4">
        <v>0</v>
      </c>
      <c r="W40" s="4">
        <v>121214774</v>
      </c>
      <c r="X40" s="4">
        <v>1102172</v>
      </c>
      <c r="Y40" s="4">
        <v>0</v>
      </c>
      <c r="Z40" s="4">
        <v>10634433</v>
      </c>
      <c r="AA40" s="4">
        <v>0</v>
      </c>
      <c r="AB40" s="4">
        <v>0</v>
      </c>
      <c r="AC40" s="4">
        <v>69441379</v>
      </c>
      <c r="AD40" s="4">
        <v>0</v>
      </c>
      <c r="AE40" s="4">
        <v>0</v>
      </c>
      <c r="AF40" s="4">
        <v>0</v>
      </c>
      <c r="AG40" s="4">
        <v>81177984</v>
      </c>
      <c r="AH40" s="4">
        <v>0</v>
      </c>
      <c r="AI40" s="4">
        <v>81177984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1750000</v>
      </c>
      <c r="AS40" s="4">
        <v>0</v>
      </c>
      <c r="AT40" s="4">
        <v>1021578</v>
      </c>
      <c r="AU40" s="4">
        <v>0</v>
      </c>
      <c r="AV40" s="4">
        <v>0</v>
      </c>
      <c r="AW40" s="4">
        <v>37265212</v>
      </c>
      <c r="AX40" s="4">
        <v>40036790</v>
      </c>
      <c r="AY40" s="4">
        <v>121214774</v>
      </c>
    </row>
    <row r="41" spans="3:51" ht="15" x14ac:dyDescent="0.3">
      <c r="C41" s="3" t="s">
        <v>151</v>
      </c>
      <c r="D41" s="17" t="s">
        <v>152</v>
      </c>
      <c r="E41" s="18"/>
      <c r="G41" s="19">
        <v>9424179</v>
      </c>
      <c r="H41" s="18"/>
      <c r="I41" s="4">
        <v>157438919</v>
      </c>
      <c r="J41" s="19">
        <v>633887</v>
      </c>
      <c r="K41" s="18"/>
      <c r="L41" s="4">
        <v>105749357</v>
      </c>
      <c r="M41" s="4">
        <v>2379080</v>
      </c>
      <c r="N41" s="4">
        <v>10177451</v>
      </c>
      <c r="O41" s="4">
        <v>0</v>
      </c>
      <c r="P41" s="4">
        <v>0</v>
      </c>
      <c r="Q41" s="4">
        <v>650529</v>
      </c>
      <c r="R41" s="4">
        <v>0</v>
      </c>
      <c r="S41" s="4">
        <v>0</v>
      </c>
      <c r="T41" s="4">
        <v>286453405</v>
      </c>
      <c r="U41" s="4">
        <v>0</v>
      </c>
      <c r="V41" s="4">
        <v>0</v>
      </c>
      <c r="W41" s="4">
        <v>286453405</v>
      </c>
      <c r="X41" s="4">
        <v>1298890</v>
      </c>
      <c r="Y41" s="4">
        <v>0</v>
      </c>
      <c r="Z41" s="4">
        <v>38029</v>
      </c>
      <c r="AA41" s="4">
        <v>21412653</v>
      </c>
      <c r="AB41" s="4">
        <v>0</v>
      </c>
      <c r="AC41" s="4">
        <v>104714934</v>
      </c>
      <c r="AD41" s="4">
        <v>15405244</v>
      </c>
      <c r="AE41" s="4">
        <v>406974</v>
      </c>
      <c r="AF41" s="4">
        <v>0</v>
      </c>
      <c r="AG41" s="4">
        <v>143276726</v>
      </c>
      <c r="AH41" s="4">
        <v>328290</v>
      </c>
      <c r="AI41" s="4">
        <v>143605016</v>
      </c>
      <c r="AJ41" s="4">
        <v>0</v>
      </c>
      <c r="AK41" s="4">
        <v>650529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3300000</v>
      </c>
      <c r="AS41" s="4">
        <v>0</v>
      </c>
      <c r="AT41" s="4">
        <v>0</v>
      </c>
      <c r="AU41" s="4">
        <v>2291179</v>
      </c>
      <c r="AV41" s="4">
        <v>73334280</v>
      </c>
      <c r="AW41" s="4">
        <v>63272400</v>
      </c>
      <c r="AX41" s="4">
        <v>142848389</v>
      </c>
      <c r="AY41" s="4">
        <v>286453405</v>
      </c>
    </row>
    <row r="42" spans="3:51" ht="15" x14ac:dyDescent="0.3">
      <c r="C42" s="3" t="s">
        <v>153</v>
      </c>
      <c r="D42" s="17" t="s">
        <v>154</v>
      </c>
      <c r="E42" s="18"/>
      <c r="G42" s="19">
        <v>5789179</v>
      </c>
      <c r="H42" s="18"/>
      <c r="I42" s="4">
        <v>3321094</v>
      </c>
      <c r="J42" s="19">
        <v>48819</v>
      </c>
      <c r="K42" s="18"/>
      <c r="L42" s="4">
        <v>1854769</v>
      </c>
      <c r="M42" s="4">
        <v>47329</v>
      </c>
      <c r="N42" s="4">
        <v>235080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11296273</v>
      </c>
      <c r="U42" s="4">
        <v>0</v>
      </c>
      <c r="V42" s="4">
        <v>0</v>
      </c>
      <c r="W42" s="4">
        <v>11296273</v>
      </c>
      <c r="X42" s="4">
        <v>845415</v>
      </c>
      <c r="Y42" s="4">
        <v>0</v>
      </c>
      <c r="Z42" s="4">
        <v>393440</v>
      </c>
      <c r="AA42" s="4">
        <v>428034</v>
      </c>
      <c r="AB42" s="4">
        <v>0</v>
      </c>
      <c r="AC42" s="4">
        <v>0</v>
      </c>
      <c r="AD42" s="4">
        <v>466849</v>
      </c>
      <c r="AE42" s="4">
        <v>0</v>
      </c>
      <c r="AF42" s="4">
        <v>0</v>
      </c>
      <c r="AG42" s="4">
        <v>2133740</v>
      </c>
      <c r="AH42" s="4">
        <v>1567536</v>
      </c>
      <c r="AI42" s="4">
        <v>3701276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395000</v>
      </c>
      <c r="AS42" s="4">
        <v>0</v>
      </c>
      <c r="AT42" s="4">
        <v>128876</v>
      </c>
      <c r="AU42" s="4">
        <v>0</v>
      </c>
      <c r="AV42" s="4">
        <v>2150000</v>
      </c>
      <c r="AW42" s="4">
        <v>4921121</v>
      </c>
      <c r="AX42" s="4">
        <v>7594997</v>
      </c>
      <c r="AY42" s="4">
        <v>11296273</v>
      </c>
    </row>
    <row r="43" spans="3:51" ht="15" x14ac:dyDescent="0.3">
      <c r="C43" s="3" t="s">
        <v>155</v>
      </c>
      <c r="D43" s="17" t="s">
        <v>156</v>
      </c>
      <c r="E43" s="18"/>
      <c r="G43" s="19">
        <v>91152088</v>
      </c>
      <c r="H43" s="18"/>
      <c r="I43" s="4">
        <v>0</v>
      </c>
      <c r="J43" s="19">
        <v>224427</v>
      </c>
      <c r="K43" s="18"/>
      <c r="L43" s="4">
        <v>64584849</v>
      </c>
      <c r="M43" s="4">
        <v>2941815</v>
      </c>
      <c r="N43" s="4">
        <v>14365273</v>
      </c>
      <c r="O43" s="4">
        <v>0</v>
      </c>
      <c r="P43" s="4">
        <v>0</v>
      </c>
      <c r="Q43" s="4">
        <v>1030143</v>
      </c>
      <c r="R43" s="4">
        <v>13619</v>
      </c>
      <c r="S43" s="4">
        <v>0</v>
      </c>
      <c r="T43" s="4">
        <v>174312214</v>
      </c>
      <c r="U43" s="4">
        <v>0</v>
      </c>
      <c r="V43" s="4">
        <v>0</v>
      </c>
      <c r="W43" s="4">
        <v>174312214</v>
      </c>
      <c r="X43" s="4">
        <v>5029452</v>
      </c>
      <c r="Y43" s="4">
        <v>0</v>
      </c>
      <c r="Z43" s="4">
        <v>62439</v>
      </c>
      <c r="AA43" s="4">
        <v>54018020</v>
      </c>
      <c r="AB43" s="4">
        <v>0</v>
      </c>
      <c r="AC43" s="4">
        <v>0</v>
      </c>
      <c r="AD43" s="4">
        <v>4968281</v>
      </c>
      <c r="AE43" s="4">
        <v>195873</v>
      </c>
      <c r="AF43" s="4">
        <v>0</v>
      </c>
      <c r="AG43" s="4">
        <v>64274065</v>
      </c>
      <c r="AH43" s="4">
        <v>64739021</v>
      </c>
      <c r="AI43" s="4">
        <v>129013086</v>
      </c>
      <c r="AJ43" s="4">
        <v>0</v>
      </c>
      <c r="AK43" s="4">
        <v>1043762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6000000</v>
      </c>
      <c r="AS43" s="4">
        <v>265243</v>
      </c>
      <c r="AT43" s="4">
        <v>2904475</v>
      </c>
      <c r="AU43" s="4">
        <v>0</v>
      </c>
      <c r="AV43" s="4">
        <v>13015254</v>
      </c>
      <c r="AW43" s="4">
        <v>22070394</v>
      </c>
      <c r="AX43" s="4">
        <v>45299128</v>
      </c>
      <c r="AY43" s="4">
        <v>174312214</v>
      </c>
    </row>
    <row r="44" spans="3:51" ht="15" x14ac:dyDescent="0.3">
      <c r="C44" s="3" t="s">
        <v>157</v>
      </c>
      <c r="D44" s="17" t="s">
        <v>158</v>
      </c>
      <c r="E44" s="18"/>
      <c r="G44" s="19">
        <v>52753</v>
      </c>
      <c r="H44" s="18"/>
      <c r="I44" s="4">
        <v>97534608</v>
      </c>
      <c r="J44" s="19">
        <v>2954287</v>
      </c>
      <c r="K44" s="18"/>
      <c r="L44" s="4">
        <v>147063184</v>
      </c>
      <c r="M44" s="4">
        <v>4242355</v>
      </c>
      <c r="N44" s="4">
        <v>27996715</v>
      </c>
      <c r="O44" s="4">
        <v>0</v>
      </c>
      <c r="P44" s="4">
        <v>0</v>
      </c>
      <c r="Q44" s="4">
        <v>0</v>
      </c>
      <c r="R44" s="4">
        <v>942322</v>
      </c>
      <c r="S44" s="4">
        <v>0</v>
      </c>
      <c r="T44" s="4">
        <v>280786227</v>
      </c>
      <c r="U44" s="4">
        <v>0</v>
      </c>
      <c r="V44" s="4">
        <v>0</v>
      </c>
      <c r="W44" s="4">
        <v>280786227</v>
      </c>
      <c r="X44" s="4">
        <v>3200674</v>
      </c>
      <c r="Y44" s="4">
        <v>0</v>
      </c>
      <c r="Z44" s="4">
        <v>0</v>
      </c>
      <c r="AA44" s="4">
        <v>32504822</v>
      </c>
      <c r="AB44" s="4">
        <v>0</v>
      </c>
      <c r="AC44" s="4">
        <v>2435429</v>
      </c>
      <c r="AD44" s="4">
        <v>4645115</v>
      </c>
      <c r="AE44" s="4">
        <v>0</v>
      </c>
      <c r="AF44" s="4">
        <v>0</v>
      </c>
      <c r="AG44" s="4">
        <v>42786042</v>
      </c>
      <c r="AH44" s="4">
        <v>143873895</v>
      </c>
      <c r="AI44" s="4">
        <v>186659937</v>
      </c>
      <c r="AJ44" s="4">
        <v>0</v>
      </c>
      <c r="AK44" s="4">
        <v>942322</v>
      </c>
      <c r="AL44" s="4">
        <v>0</v>
      </c>
      <c r="AM44" s="4">
        <v>0</v>
      </c>
      <c r="AN44" s="4">
        <v>0</v>
      </c>
      <c r="AO44" s="4">
        <v>0</v>
      </c>
      <c r="AP44" s="4">
        <v>3482302</v>
      </c>
      <c r="AQ44" s="4">
        <v>0</v>
      </c>
      <c r="AR44" s="4">
        <v>15464896</v>
      </c>
      <c r="AS44" s="4">
        <v>0</v>
      </c>
      <c r="AT44" s="4">
        <v>0</v>
      </c>
      <c r="AU44" s="4">
        <v>0</v>
      </c>
      <c r="AV44" s="4">
        <v>52716948</v>
      </c>
      <c r="AW44" s="4">
        <v>21519821</v>
      </c>
      <c r="AX44" s="4">
        <v>94126289</v>
      </c>
      <c r="AY44" s="4">
        <v>280786227</v>
      </c>
    </row>
    <row r="45" spans="3:51" ht="15" x14ac:dyDescent="0.3">
      <c r="C45" s="3" t="s">
        <v>159</v>
      </c>
      <c r="D45" s="17" t="s">
        <v>160</v>
      </c>
      <c r="E45" s="18"/>
      <c r="G45" s="19">
        <v>0</v>
      </c>
      <c r="H45" s="18"/>
      <c r="I45" s="4">
        <v>25858593</v>
      </c>
      <c r="J45" s="19">
        <v>833635</v>
      </c>
      <c r="K45" s="18"/>
      <c r="L45" s="4">
        <v>34736427</v>
      </c>
      <c r="M45" s="4">
        <v>2220777</v>
      </c>
      <c r="N45" s="4">
        <v>10434859</v>
      </c>
      <c r="O45" s="4">
        <v>0</v>
      </c>
      <c r="P45" s="4">
        <v>0</v>
      </c>
      <c r="Q45" s="4">
        <v>0</v>
      </c>
      <c r="R45" s="4">
        <v>49718</v>
      </c>
      <c r="S45" s="4">
        <v>0</v>
      </c>
      <c r="T45" s="4">
        <v>74134011</v>
      </c>
      <c r="U45" s="4">
        <v>0</v>
      </c>
      <c r="V45" s="4">
        <v>0</v>
      </c>
      <c r="W45" s="4">
        <v>74134011</v>
      </c>
      <c r="X45" s="4">
        <v>7036512</v>
      </c>
      <c r="Y45" s="4">
        <v>0</v>
      </c>
      <c r="Z45" s="4">
        <v>0</v>
      </c>
      <c r="AA45" s="4">
        <v>11386754</v>
      </c>
      <c r="AB45" s="4">
        <v>0</v>
      </c>
      <c r="AC45" s="4">
        <v>39553370</v>
      </c>
      <c r="AD45" s="4">
        <v>0</v>
      </c>
      <c r="AE45" s="4">
        <v>0</v>
      </c>
      <c r="AF45" s="4">
        <v>0</v>
      </c>
      <c r="AG45" s="4">
        <v>57976637</v>
      </c>
      <c r="AH45" s="4">
        <v>0</v>
      </c>
      <c r="AI45" s="4">
        <v>57976637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4066440</v>
      </c>
      <c r="AR45" s="4">
        <v>0</v>
      </c>
      <c r="AS45" s="4">
        <v>0</v>
      </c>
      <c r="AT45" s="4">
        <v>0</v>
      </c>
      <c r="AU45" s="4">
        <v>0</v>
      </c>
      <c r="AV45" s="4">
        <v>12090932</v>
      </c>
      <c r="AW45" s="4">
        <v>0</v>
      </c>
      <c r="AX45" s="4">
        <v>16157373</v>
      </c>
      <c r="AY45" s="4">
        <v>74134010</v>
      </c>
    </row>
    <row r="46" spans="3:51" ht="15" x14ac:dyDescent="0.3">
      <c r="C46" s="3" t="s">
        <v>161</v>
      </c>
      <c r="D46" s="17" t="s">
        <v>162</v>
      </c>
      <c r="E46" s="18"/>
      <c r="G46" s="19">
        <v>45503769</v>
      </c>
      <c r="H46" s="18"/>
      <c r="I46" s="4">
        <v>11945032</v>
      </c>
      <c r="J46" s="19">
        <v>11534785</v>
      </c>
      <c r="K46" s="18"/>
      <c r="L46" s="4">
        <v>49518666</v>
      </c>
      <c r="M46" s="4">
        <v>1018646</v>
      </c>
      <c r="N46" s="4">
        <v>4588806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124109708</v>
      </c>
      <c r="U46" s="4">
        <v>0</v>
      </c>
      <c r="V46" s="4">
        <v>0</v>
      </c>
      <c r="W46" s="4">
        <v>124109708</v>
      </c>
      <c r="X46" s="4">
        <v>7150407</v>
      </c>
      <c r="Y46" s="4">
        <v>0</v>
      </c>
      <c r="Z46" s="4">
        <v>0</v>
      </c>
      <c r="AA46" s="4">
        <v>14639440</v>
      </c>
      <c r="AB46" s="4">
        <v>0</v>
      </c>
      <c r="AC46" s="4">
        <v>47273993</v>
      </c>
      <c r="AD46" s="4">
        <v>0</v>
      </c>
      <c r="AE46" s="4">
        <v>0</v>
      </c>
      <c r="AF46" s="4">
        <v>0</v>
      </c>
      <c r="AG46" s="4">
        <v>69063840</v>
      </c>
      <c r="AH46" s="4">
        <v>1585611</v>
      </c>
      <c r="AI46" s="4">
        <v>70649451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3010093</v>
      </c>
      <c r="AR46" s="4">
        <v>0</v>
      </c>
      <c r="AS46" s="4">
        <v>0</v>
      </c>
      <c r="AT46" s="4">
        <v>13448244</v>
      </c>
      <c r="AU46" s="4">
        <v>4344402</v>
      </c>
      <c r="AV46" s="4">
        <v>13708000</v>
      </c>
      <c r="AW46" s="4">
        <v>18949515</v>
      </c>
      <c r="AX46" s="4">
        <v>53460256</v>
      </c>
      <c r="AY46" s="4">
        <v>124109708</v>
      </c>
    </row>
    <row r="47" spans="3:51" ht="15" x14ac:dyDescent="0.3">
      <c r="C47" s="3" t="s">
        <v>163</v>
      </c>
      <c r="D47" s="17" t="s">
        <v>164</v>
      </c>
      <c r="E47" s="18"/>
      <c r="G47" s="19">
        <v>29672498</v>
      </c>
      <c r="H47" s="18"/>
      <c r="I47" s="4">
        <v>0</v>
      </c>
      <c r="J47" s="19">
        <v>11691</v>
      </c>
      <c r="K47" s="18"/>
      <c r="L47" s="4">
        <v>20229650</v>
      </c>
      <c r="M47" s="4">
        <v>499957</v>
      </c>
      <c r="N47" s="4">
        <v>7663507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58077304</v>
      </c>
      <c r="U47" s="4">
        <v>0</v>
      </c>
      <c r="V47" s="4">
        <v>0</v>
      </c>
      <c r="W47" s="4">
        <v>58077304</v>
      </c>
      <c r="X47" s="4">
        <v>1509474</v>
      </c>
      <c r="Y47" s="4">
        <v>0</v>
      </c>
      <c r="Z47" s="4">
        <v>0</v>
      </c>
      <c r="AA47" s="4">
        <v>6356367</v>
      </c>
      <c r="AB47" s="4">
        <v>0</v>
      </c>
      <c r="AC47" s="4">
        <v>17901</v>
      </c>
      <c r="AD47" s="4">
        <v>3860850</v>
      </c>
      <c r="AE47" s="4">
        <v>685325</v>
      </c>
      <c r="AF47" s="4">
        <v>0</v>
      </c>
      <c r="AG47" s="4">
        <v>12429919</v>
      </c>
      <c r="AH47" s="4">
        <v>19767086</v>
      </c>
      <c r="AI47" s="4">
        <v>32197006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507353</v>
      </c>
      <c r="AR47" s="4">
        <v>2750000</v>
      </c>
      <c r="AS47" s="4">
        <v>0</v>
      </c>
      <c r="AT47" s="4">
        <v>0</v>
      </c>
      <c r="AU47" s="4">
        <v>0</v>
      </c>
      <c r="AV47" s="4">
        <v>5881396</v>
      </c>
      <c r="AW47" s="4">
        <v>16741547</v>
      </c>
      <c r="AX47" s="4">
        <v>25880297</v>
      </c>
      <c r="AY47" s="4">
        <v>58077304</v>
      </c>
    </row>
    <row r="48" spans="3:51" ht="15" x14ac:dyDescent="0.3">
      <c r="C48" s="3" t="s">
        <v>165</v>
      </c>
      <c r="D48" s="17" t="s">
        <v>166</v>
      </c>
      <c r="E48" s="18"/>
      <c r="G48" s="19">
        <v>286682</v>
      </c>
      <c r="H48" s="18"/>
      <c r="I48" s="4">
        <v>27684217</v>
      </c>
      <c r="J48" s="19">
        <v>2963</v>
      </c>
      <c r="K48" s="18"/>
      <c r="L48" s="4">
        <v>23238476</v>
      </c>
      <c r="M48" s="4">
        <v>1446103</v>
      </c>
      <c r="N48" s="4">
        <v>3939467</v>
      </c>
      <c r="O48" s="4">
        <v>0</v>
      </c>
      <c r="P48" s="4">
        <v>10246932</v>
      </c>
      <c r="Q48" s="4">
        <v>912814</v>
      </c>
      <c r="R48" s="4">
        <v>0</v>
      </c>
      <c r="S48" s="4">
        <v>0</v>
      </c>
      <c r="T48" s="4">
        <v>67757654</v>
      </c>
      <c r="U48" s="4">
        <v>0</v>
      </c>
      <c r="V48" s="4">
        <v>0</v>
      </c>
      <c r="W48" s="4">
        <v>67757654</v>
      </c>
      <c r="X48" s="4">
        <v>325284</v>
      </c>
      <c r="Y48" s="4">
        <v>0</v>
      </c>
      <c r="Z48" s="4">
        <v>0</v>
      </c>
      <c r="AA48" s="4">
        <v>6137882</v>
      </c>
      <c r="AB48" s="4">
        <v>0</v>
      </c>
      <c r="AC48" s="4">
        <v>43098</v>
      </c>
      <c r="AD48" s="4">
        <v>2341807</v>
      </c>
      <c r="AE48" s="4">
        <v>194781</v>
      </c>
      <c r="AF48" s="4">
        <v>0</v>
      </c>
      <c r="AG48" s="4">
        <v>9042852</v>
      </c>
      <c r="AH48" s="4">
        <v>23309155</v>
      </c>
      <c r="AI48" s="4">
        <v>32352007</v>
      </c>
      <c r="AJ48" s="4">
        <v>10246932</v>
      </c>
      <c r="AK48" s="4">
        <v>1422661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3606450</v>
      </c>
      <c r="AS48" s="4">
        <v>0</v>
      </c>
      <c r="AT48" s="4">
        <v>720122</v>
      </c>
      <c r="AU48" s="4">
        <v>0</v>
      </c>
      <c r="AV48" s="4">
        <v>0</v>
      </c>
      <c r="AW48" s="4">
        <v>19409482</v>
      </c>
      <c r="AX48" s="4">
        <v>25158715</v>
      </c>
      <c r="AY48" s="4">
        <v>67757654</v>
      </c>
    </row>
    <row r="49" spans="3:51" ht="15" x14ac:dyDescent="0.3">
      <c r="C49" s="3" t="s">
        <v>167</v>
      </c>
      <c r="D49" s="17" t="s">
        <v>168</v>
      </c>
      <c r="E49" s="18"/>
      <c r="G49" s="19">
        <v>2827085</v>
      </c>
      <c r="H49" s="18"/>
      <c r="I49" s="4">
        <v>102819510</v>
      </c>
      <c r="J49" s="19">
        <v>1070953</v>
      </c>
      <c r="K49" s="18"/>
      <c r="L49" s="4">
        <v>140427124</v>
      </c>
      <c r="M49" s="4">
        <v>2553202</v>
      </c>
      <c r="N49" s="4">
        <v>6978377</v>
      </c>
      <c r="O49" s="4">
        <v>0</v>
      </c>
      <c r="P49" s="4">
        <v>5825650</v>
      </c>
      <c r="Q49" s="4">
        <v>1933911</v>
      </c>
      <c r="R49" s="4">
        <v>46133</v>
      </c>
      <c r="S49" s="4">
        <v>0</v>
      </c>
      <c r="T49" s="4">
        <v>264481948</v>
      </c>
      <c r="U49" s="4">
        <v>0</v>
      </c>
      <c r="V49" s="4">
        <v>0</v>
      </c>
      <c r="W49" s="4">
        <v>264481948</v>
      </c>
      <c r="X49" s="4">
        <v>3190907</v>
      </c>
      <c r="Y49" s="4">
        <v>0</v>
      </c>
      <c r="Z49" s="4">
        <v>0</v>
      </c>
      <c r="AA49" s="4">
        <v>38936003</v>
      </c>
      <c r="AB49" s="4">
        <v>0</v>
      </c>
      <c r="AC49" s="4">
        <v>0</v>
      </c>
      <c r="AD49" s="4">
        <v>2608591</v>
      </c>
      <c r="AE49" s="4">
        <v>0</v>
      </c>
      <c r="AF49" s="4">
        <v>0</v>
      </c>
      <c r="AG49" s="4">
        <v>44735502</v>
      </c>
      <c r="AH49" s="4">
        <v>141626433</v>
      </c>
      <c r="AI49" s="4">
        <v>186361936</v>
      </c>
      <c r="AJ49" s="4">
        <v>5583222</v>
      </c>
      <c r="AK49" s="4">
        <v>1980044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19723272</v>
      </c>
      <c r="AS49" s="4">
        <v>1964930</v>
      </c>
      <c r="AT49" s="4">
        <v>7620878</v>
      </c>
      <c r="AU49" s="4">
        <v>0</v>
      </c>
      <c r="AV49" s="4">
        <v>8072902</v>
      </c>
      <c r="AW49" s="4">
        <v>33174762</v>
      </c>
      <c r="AX49" s="4">
        <v>72536790</v>
      </c>
      <c r="AY49" s="4">
        <v>264481948</v>
      </c>
    </row>
    <row r="50" spans="3:51" ht="15" x14ac:dyDescent="0.3">
      <c r="C50" s="14" t="s">
        <v>169</v>
      </c>
      <c r="D50" s="15"/>
      <c r="E50" s="15"/>
      <c r="G50" s="16">
        <v>503233207</v>
      </c>
      <c r="H50" s="15"/>
      <c r="I50" s="5">
        <v>1921242450</v>
      </c>
      <c r="J50" s="16">
        <v>149344833</v>
      </c>
      <c r="K50" s="15"/>
      <c r="L50" s="5">
        <v>1794476305</v>
      </c>
      <c r="M50" s="5">
        <v>57921024</v>
      </c>
      <c r="N50" s="5">
        <v>215964468</v>
      </c>
      <c r="O50" s="5">
        <v>2393496</v>
      </c>
      <c r="P50" s="5">
        <v>26513490</v>
      </c>
      <c r="Q50" s="5">
        <v>21181576</v>
      </c>
      <c r="R50" s="5">
        <v>10774281</v>
      </c>
      <c r="S50" s="5">
        <v>210078</v>
      </c>
      <c r="T50" s="5">
        <v>4703255280</v>
      </c>
      <c r="U50" s="1"/>
      <c r="V50" s="1"/>
      <c r="W50" s="5">
        <v>4703255280</v>
      </c>
      <c r="X50" s="5">
        <v>61503836</v>
      </c>
      <c r="Y50" s="5">
        <v>-667</v>
      </c>
      <c r="Z50" s="5">
        <v>75896241</v>
      </c>
      <c r="AA50" s="5">
        <v>593805454</v>
      </c>
      <c r="AB50" s="5">
        <v>100432</v>
      </c>
      <c r="AC50" s="5">
        <v>338051886</v>
      </c>
      <c r="AD50" s="5">
        <v>187349457</v>
      </c>
      <c r="AE50" s="5">
        <v>3795337</v>
      </c>
      <c r="AF50" s="5">
        <v>1870552</v>
      </c>
      <c r="AG50" s="5">
        <v>1262372577</v>
      </c>
      <c r="AH50" s="5">
        <v>1580131408</v>
      </c>
      <c r="AI50" s="5">
        <v>2842503988</v>
      </c>
      <c r="AJ50" s="5">
        <v>26265701</v>
      </c>
      <c r="AK50" s="5">
        <v>38938338</v>
      </c>
      <c r="AL50" s="1"/>
      <c r="AM50" s="1"/>
      <c r="AN50" s="1"/>
      <c r="AO50" s="1"/>
      <c r="AP50" s="5">
        <v>5913376</v>
      </c>
      <c r="AQ50" s="5">
        <v>18073778</v>
      </c>
      <c r="AR50" s="5">
        <v>233157482</v>
      </c>
      <c r="AS50" s="5">
        <v>16012982</v>
      </c>
      <c r="AT50" s="5">
        <v>183067111</v>
      </c>
      <c r="AU50" s="5">
        <v>17445648</v>
      </c>
      <c r="AV50" s="5">
        <v>605790324</v>
      </c>
      <c r="AW50" s="5">
        <v>716086508</v>
      </c>
      <c r="AX50" s="5">
        <v>1834485571</v>
      </c>
      <c r="AY50" s="5">
        <v>4703255276</v>
      </c>
    </row>
    <row r="51" spans="3:51" ht="15" x14ac:dyDescent="0.3">
      <c r="C51" s="3" t="s">
        <v>170</v>
      </c>
      <c r="D51" s="17" t="s">
        <v>171</v>
      </c>
      <c r="E51" s="18"/>
      <c r="G51" s="19">
        <v>5591457</v>
      </c>
      <c r="H51" s="18"/>
      <c r="I51" s="4">
        <v>1070136</v>
      </c>
      <c r="J51" s="19">
        <v>5000</v>
      </c>
      <c r="K51" s="18"/>
      <c r="L51" s="4">
        <v>0</v>
      </c>
      <c r="M51" s="4">
        <v>76595</v>
      </c>
      <c r="N51" s="4">
        <v>34348</v>
      </c>
      <c r="O51" s="4">
        <v>0</v>
      </c>
      <c r="P51" s="4">
        <v>53778</v>
      </c>
      <c r="Q51" s="4">
        <v>0</v>
      </c>
      <c r="R51" s="4">
        <v>0</v>
      </c>
      <c r="S51" s="4">
        <v>0</v>
      </c>
      <c r="T51" s="4">
        <v>6831314</v>
      </c>
      <c r="U51" s="4">
        <v>0</v>
      </c>
      <c r="V51" s="4">
        <v>0</v>
      </c>
      <c r="W51" s="4">
        <v>6831314</v>
      </c>
      <c r="X51" s="4">
        <v>3246</v>
      </c>
      <c r="Y51" s="4">
        <v>0</v>
      </c>
      <c r="Z51" s="4">
        <v>0</v>
      </c>
      <c r="AA51" s="4">
        <v>581888</v>
      </c>
      <c r="AB51" s="4">
        <v>0</v>
      </c>
      <c r="AC51" s="4">
        <v>12000</v>
      </c>
      <c r="AD51" s="4">
        <v>0</v>
      </c>
      <c r="AE51" s="4">
        <v>0</v>
      </c>
      <c r="AF51" s="4">
        <v>0</v>
      </c>
      <c r="AG51" s="4">
        <v>597134</v>
      </c>
      <c r="AH51" s="4">
        <v>0</v>
      </c>
      <c r="AI51" s="4">
        <v>597134</v>
      </c>
      <c r="AJ51" s="4">
        <v>53778</v>
      </c>
      <c r="AK51" s="4">
        <v>0</v>
      </c>
      <c r="AL51" s="4">
        <v>1070136</v>
      </c>
      <c r="AM51" s="4">
        <v>0</v>
      </c>
      <c r="AN51" s="4">
        <v>2488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5107778</v>
      </c>
      <c r="AX51" s="4">
        <v>6180402</v>
      </c>
      <c r="AY51" s="4">
        <v>6831314</v>
      </c>
    </row>
    <row r="52" spans="3:51" ht="15" x14ac:dyDescent="0.3">
      <c r="C52" s="3" t="s">
        <v>172</v>
      </c>
      <c r="D52" s="17" t="s">
        <v>173</v>
      </c>
      <c r="E52" s="18"/>
      <c r="G52" s="19">
        <v>591465</v>
      </c>
      <c r="H52" s="18"/>
      <c r="I52" s="4">
        <v>0</v>
      </c>
      <c r="J52" s="19">
        <v>1519</v>
      </c>
      <c r="K52" s="18"/>
      <c r="L52" s="4">
        <v>0</v>
      </c>
      <c r="M52" s="4">
        <v>26152</v>
      </c>
      <c r="N52" s="4">
        <v>8564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627700</v>
      </c>
      <c r="U52" s="4">
        <v>0</v>
      </c>
      <c r="V52" s="4">
        <v>0</v>
      </c>
      <c r="W52" s="4">
        <v>627700</v>
      </c>
      <c r="X52" s="4">
        <v>9638</v>
      </c>
      <c r="Y52" s="4">
        <v>0</v>
      </c>
      <c r="Z52" s="4">
        <v>0</v>
      </c>
      <c r="AA52" s="4">
        <v>304337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313975</v>
      </c>
      <c r="AH52" s="4">
        <v>0</v>
      </c>
      <c r="AI52" s="4">
        <v>313975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313725</v>
      </c>
      <c r="AX52" s="4">
        <v>313725</v>
      </c>
      <c r="AY52" s="4">
        <v>627700</v>
      </c>
    </row>
    <row r="53" spans="3:51" ht="15" x14ac:dyDescent="0.3">
      <c r="C53" s="3" t="s">
        <v>174</v>
      </c>
      <c r="D53" s="17" t="s">
        <v>175</v>
      </c>
      <c r="E53" s="18"/>
      <c r="G53" s="19">
        <v>3905812</v>
      </c>
      <c r="H53" s="18"/>
      <c r="I53" s="4">
        <v>956948</v>
      </c>
      <c r="J53" s="19">
        <v>0</v>
      </c>
      <c r="K53" s="18"/>
      <c r="L53" s="4">
        <v>0</v>
      </c>
      <c r="M53" s="4">
        <v>24118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4886878</v>
      </c>
      <c r="U53" s="4">
        <v>0</v>
      </c>
      <c r="V53" s="4">
        <v>0</v>
      </c>
      <c r="W53" s="4">
        <v>4886878</v>
      </c>
      <c r="X53" s="4">
        <v>17170</v>
      </c>
      <c r="Y53" s="4">
        <v>0</v>
      </c>
      <c r="Z53" s="4">
        <v>0</v>
      </c>
      <c r="AA53" s="4">
        <v>870169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887339</v>
      </c>
      <c r="AH53" s="4">
        <v>0</v>
      </c>
      <c r="AI53" s="4">
        <v>887339</v>
      </c>
      <c r="AJ53" s="4">
        <v>0</v>
      </c>
      <c r="AK53" s="4">
        <v>0</v>
      </c>
      <c r="AL53" s="4">
        <v>956948</v>
      </c>
      <c r="AM53" s="4">
        <v>0</v>
      </c>
      <c r="AN53" s="4">
        <v>207923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2834668</v>
      </c>
      <c r="AX53" s="4">
        <v>3999539</v>
      </c>
      <c r="AY53" s="4">
        <v>4886878</v>
      </c>
    </row>
    <row r="54" spans="3:51" ht="15" x14ac:dyDescent="0.3">
      <c r="C54" s="3" t="s">
        <v>176</v>
      </c>
      <c r="D54" s="17" t="s">
        <v>177</v>
      </c>
      <c r="E54" s="18"/>
      <c r="G54" s="19">
        <v>1001021</v>
      </c>
      <c r="H54" s="18"/>
      <c r="I54" s="4">
        <v>0</v>
      </c>
      <c r="J54" s="19">
        <v>729</v>
      </c>
      <c r="K54" s="18"/>
      <c r="L54" s="4">
        <v>0</v>
      </c>
      <c r="M54" s="4">
        <v>62166</v>
      </c>
      <c r="N54" s="4">
        <v>302671</v>
      </c>
      <c r="O54" s="4">
        <v>0</v>
      </c>
      <c r="P54" s="4">
        <v>0</v>
      </c>
      <c r="Q54" s="4">
        <v>0</v>
      </c>
      <c r="R54" s="4">
        <v>5598</v>
      </c>
      <c r="S54" s="4">
        <v>0</v>
      </c>
      <c r="T54" s="4">
        <v>1372185</v>
      </c>
      <c r="U54" s="4">
        <v>0</v>
      </c>
      <c r="V54" s="4">
        <v>0</v>
      </c>
      <c r="W54" s="4">
        <v>1372185</v>
      </c>
      <c r="X54" s="4">
        <v>1020706</v>
      </c>
      <c r="Y54" s="4">
        <v>0</v>
      </c>
      <c r="Z54" s="4">
        <v>0</v>
      </c>
      <c r="AA54" s="4">
        <v>164649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1185355</v>
      </c>
      <c r="AH54" s="4">
        <v>0</v>
      </c>
      <c r="AI54" s="4">
        <v>1185355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111059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75771</v>
      </c>
      <c r="AX54" s="4">
        <v>186830</v>
      </c>
      <c r="AY54" s="4">
        <v>1372185</v>
      </c>
    </row>
    <row r="55" spans="3:51" ht="15" x14ac:dyDescent="0.3">
      <c r="C55" s="3" t="s">
        <v>178</v>
      </c>
      <c r="D55" s="17" t="s">
        <v>179</v>
      </c>
      <c r="E55" s="18"/>
      <c r="G55" s="19">
        <v>2396679</v>
      </c>
      <c r="H55" s="18"/>
      <c r="I55" s="4">
        <v>6998010</v>
      </c>
      <c r="J55" s="19">
        <v>11433</v>
      </c>
      <c r="K55" s="18"/>
      <c r="L55" s="4">
        <v>0</v>
      </c>
      <c r="M55" s="4">
        <v>580968</v>
      </c>
      <c r="N55" s="4">
        <v>227593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10214685</v>
      </c>
      <c r="U55" s="4">
        <v>0</v>
      </c>
      <c r="V55" s="4">
        <v>0</v>
      </c>
      <c r="W55" s="4">
        <v>10214685</v>
      </c>
      <c r="X55" s="4">
        <v>556346</v>
      </c>
      <c r="Y55" s="4">
        <v>0</v>
      </c>
      <c r="Z55" s="4">
        <v>283222</v>
      </c>
      <c r="AA55" s="4">
        <v>661536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1501105</v>
      </c>
      <c r="AH55" s="4">
        <v>0</v>
      </c>
      <c r="AI55" s="4">
        <v>1501105</v>
      </c>
      <c r="AJ55" s="4">
        <v>0</v>
      </c>
      <c r="AK55" s="4">
        <v>0</v>
      </c>
      <c r="AL55" s="4">
        <v>1106304</v>
      </c>
      <c r="AM55" s="4">
        <v>0</v>
      </c>
      <c r="AN55" s="4">
        <v>178152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7429122</v>
      </c>
      <c r="AX55" s="4">
        <v>8713579</v>
      </c>
      <c r="AY55" s="4">
        <v>10214685</v>
      </c>
    </row>
    <row r="56" spans="3:51" ht="15" x14ac:dyDescent="0.3">
      <c r="C56" s="3" t="s">
        <v>180</v>
      </c>
      <c r="D56" s="17" t="s">
        <v>181</v>
      </c>
      <c r="E56" s="18"/>
      <c r="G56" s="19">
        <v>802507</v>
      </c>
      <c r="H56" s="18"/>
      <c r="I56" s="4">
        <v>2268704</v>
      </c>
      <c r="J56" s="19">
        <v>1926</v>
      </c>
      <c r="K56" s="18"/>
      <c r="L56" s="4">
        <v>0</v>
      </c>
      <c r="M56" s="4">
        <v>466714</v>
      </c>
      <c r="N56" s="4">
        <v>192854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3732707</v>
      </c>
      <c r="U56" s="4">
        <v>0</v>
      </c>
      <c r="V56" s="4">
        <v>0</v>
      </c>
      <c r="W56" s="4">
        <v>3732707</v>
      </c>
      <c r="X56" s="4">
        <v>1593</v>
      </c>
      <c r="Y56" s="4">
        <v>0</v>
      </c>
      <c r="Z56" s="4">
        <v>0</v>
      </c>
      <c r="AA56" s="4">
        <v>306833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308426</v>
      </c>
      <c r="AH56" s="4">
        <v>0</v>
      </c>
      <c r="AI56" s="4">
        <v>308426</v>
      </c>
      <c r="AJ56" s="4">
        <v>0</v>
      </c>
      <c r="AK56" s="4">
        <v>0</v>
      </c>
      <c r="AL56" s="4">
        <v>14018</v>
      </c>
      <c r="AM56" s="4">
        <v>0</v>
      </c>
      <c r="AN56" s="4">
        <v>518315</v>
      </c>
      <c r="AO56" s="4">
        <v>0</v>
      </c>
      <c r="AP56" s="4">
        <v>0</v>
      </c>
      <c r="AQ56" s="4">
        <v>119482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2772463</v>
      </c>
      <c r="AX56" s="4">
        <v>3424280</v>
      </c>
      <c r="AY56" s="4">
        <v>3732707</v>
      </c>
    </row>
    <row r="57" spans="3:51" ht="15" x14ac:dyDescent="0.3">
      <c r="C57" s="3" t="s">
        <v>182</v>
      </c>
      <c r="D57" s="17" t="s">
        <v>183</v>
      </c>
      <c r="E57" s="18"/>
      <c r="G57" s="19">
        <v>329620</v>
      </c>
      <c r="H57" s="18"/>
      <c r="I57" s="4">
        <v>1324989</v>
      </c>
      <c r="J57" s="19">
        <v>3191</v>
      </c>
      <c r="K57" s="18"/>
      <c r="L57" s="4">
        <v>0</v>
      </c>
      <c r="M57" s="4">
        <v>106970</v>
      </c>
      <c r="N57" s="4">
        <v>230099</v>
      </c>
      <c r="O57" s="4">
        <v>0</v>
      </c>
      <c r="P57" s="4">
        <v>0</v>
      </c>
      <c r="Q57" s="4">
        <v>0</v>
      </c>
      <c r="R57" s="4">
        <v>4998</v>
      </c>
      <c r="S57" s="4">
        <v>0</v>
      </c>
      <c r="T57" s="4">
        <v>1999867</v>
      </c>
      <c r="U57" s="4">
        <v>0</v>
      </c>
      <c r="V57" s="4">
        <v>0</v>
      </c>
      <c r="W57" s="4">
        <v>1999867</v>
      </c>
      <c r="X57" s="4">
        <v>127925</v>
      </c>
      <c r="Y57" s="4">
        <v>0</v>
      </c>
      <c r="Z57" s="4">
        <v>144613</v>
      </c>
      <c r="AA57" s="4">
        <v>3171</v>
      </c>
      <c r="AB57" s="4">
        <v>0</v>
      </c>
      <c r="AC57" s="4">
        <v>0</v>
      </c>
      <c r="AD57" s="4">
        <v>112481</v>
      </c>
      <c r="AE57" s="4">
        <v>0</v>
      </c>
      <c r="AF57" s="4">
        <v>0</v>
      </c>
      <c r="AG57" s="4">
        <v>388190</v>
      </c>
      <c r="AH57" s="4">
        <v>0</v>
      </c>
      <c r="AI57" s="4">
        <v>388190</v>
      </c>
      <c r="AJ57" s="4">
        <v>0</v>
      </c>
      <c r="AK57" s="4">
        <v>0</v>
      </c>
      <c r="AL57" s="4">
        <v>0</v>
      </c>
      <c r="AM57" s="4">
        <v>0</v>
      </c>
      <c r="AN57" s="4">
        <v>52925</v>
      </c>
      <c r="AO57" s="4">
        <v>0</v>
      </c>
      <c r="AP57" s="4">
        <v>0</v>
      </c>
      <c r="AQ57" s="4">
        <v>51003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1507749</v>
      </c>
      <c r="AX57" s="4">
        <v>1611677</v>
      </c>
      <c r="AY57" s="4">
        <v>1999867</v>
      </c>
    </row>
    <row r="58" spans="3:51" ht="15" x14ac:dyDescent="0.3">
      <c r="C58" s="3" t="s">
        <v>184</v>
      </c>
      <c r="D58" s="17" t="s">
        <v>185</v>
      </c>
      <c r="E58" s="18"/>
      <c r="G58" s="19">
        <v>2398996</v>
      </c>
      <c r="H58" s="18"/>
      <c r="I58" s="4">
        <v>0</v>
      </c>
      <c r="J58" s="19">
        <v>143674</v>
      </c>
      <c r="K58" s="18"/>
      <c r="L58" s="4">
        <v>0</v>
      </c>
      <c r="M58" s="4">
        <v>190914</v>
      </c>
      <c r="N58" s="4">
        <v>149570</v>
      </c>
      <c r="O58" s="4">
        <v>0</v>
      </c>
      <c r="P58" s="4">
        <v>0</v>
      </c>
      <c r="Q58" s="4">
        <v>0</v>
      </c>
      <c r="R58" s="4">
        <v>22291</v>
      </c>
      <c r="S58" s="4">
        <v>113391</v>
      </c>
      <c r="T58" s="4">
        <v>3018836</v>
      </c>
      <c r="U58" s="4">
        <v>0</v>
      </c>
      <c r="V58" s="4">
        <v>0</v>
      </c>
      <c r="W58" s="4">
        <v>3018836</v>
      </c>
      <c r="X58" s="4">
        <v>293344</v>
      </c>
      <c r="Y58" s="4">
        <v>0</v>
      </c>
      <c r="Z58" s="4">
        <v>305575</v>
      </c>
      <c r="AA58" s="4">
        <v>0</v>
      </c>
      <c r="AB58" s="4">
        <v>0</v>
      </c>
      <c r="AC58" s="4">
        <v>213061</v>
      </c>
      <c r="AD58" s="4">
        <v>392643</v>
      </c>
      <c r="AE58" s="4">
        <v>479095</v>
      </c>
      <c r="AF58" s="4">
        <v>0</v>
      </c>
      <c r="AG58" s="4">
        <v>1683718</v>
      </c>
      <c r="AH58" s="4">
        <v>0</v>
      </c>
      <c r="AI58" s="4">
        <v>1683718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1335118</v>
      </c>
      <c r="AX58" s="4">
        <v>1335118</v>
      </c>
      <c r="AY58" s="4">
        <v>3018836</v>
      </c>
    </row>
    <row r="59" spans="3:51" ht="15" x14ac:dyDescent="0.3">
      <c r="C59" s="3" t="s">
        <v>186</v>
      </c>
      <c r="D59" s="17" t="s">
        <v>187</v>
      </c>
      <c r="E59" s="18"/>
      <c r="G59" s="19">
        <v>784627</v>
      </c>
      <c r="H59" s="18"/>
      <c r="I59" s="4">
        <v>0</v>
      </c>
      <c r="J59" s="19">
        <v>10069</v>
      </c>
      <c r="K59" s="18"/>
      <c r="L59" s="4">
        <v>0</v>
      </c>
      <c r="M59" s="4">
        <v>41533</v>
      </c>
      <c r="N59" s="4">
        <v>62614</v>
      </c>
      <c r="O59" s="4">
        <v>0</v>
      </c>
      <c r="P59" s="4">
        <v>0</v>
      </c>
      <c r="Q59" s="4">
        <v>0</v>
      </c>
      <c r="R59" s="4">
        <v>11049</v>
      </c>
      <c r="S59" s="4">
        <v>-564</v>
      </c>
      <c r="T59" s="4">
        <v>909329</v>
      </c>
      <c r="U59" s="4">
        <v>0</v>
      </c>
      <c r="V59" s="4">
        <v>0</v>
      </c>
      <c r="W59" s="4">
        <v>909329</v>
      </c>
      <c r="X59" s="4">
        <v>675335</v>
      </c>
      <c r="Y59" s="4">
        <v>0</v>
      </c>
      <c r="Z59" s="4">
        <v>0</v>
      </c>
      <c r="AA59" s="4">
        <v>297129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972464</v>
      </c>
      <c r="AH59" s="4">
        <v>0</v>
      </c>
      <c r="AI59" s="4">
        <v>972464</v>
      </c>
      <c r="AJ59" s="4">
        <v>0</v>
      </c>
      <c r="AK59" s="4">
        <v>0</v>
      </c>
      <c r="AL59" s="4">
        <v>0</v>
      </c>
      <c r="AM59" s="4">
        <v>0</v>
      </c>
      <c r="AN59" s="4">
        <v>185313</v>
      </c>
      <c r="AO59" s="4">
        <v>221701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-470146</v>
      </c>
      <c r="AX59" s="4">
        <v>-63132</v>
      </c>
      <c r="AY59" s="4">
        <v>909332</v>
      </c>
    </row>
    <row r="60" spans="3:51" ht="15" x14ac:dyDescent="0.3">
      <c r="C60" s="3" t="s">
        <v>188</v>
      </c>
      <c r="D60" s="17" t="s">
        <v>189</v>
      </c>
      <c r="E60" s="18"/>
      <c r="G60" s="19">
        <v>399719</v>
      </c>
      <c r="H60" s="18"/>
      <c r="I60" s="4">
        <v>19300</v>
      </c>
      <c r="J60" s="19">
        <v>1742</v>
      </c>
      <c r="K60" s="18"/>
      <c r="L60" s="4">
        <v>0</v>
      </c>
      <c r="M60" s="4">
        <v>10446</v>
      </c>
      <c r="N60" s="4">
        <v>25615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456823</v>
      </c>
      <c r="U60" s="4">
        <v>0</v>
      </c>
      <c r="V60" s="4">
        <v>0</v>
      </c>
      <c r="W60" s="4">
        <v>456823</v>
      </c>
      <c r="X60" s="4">
        <v>8983</v>
      </c>
      <c r="Y60" s="4">
        <v>0</v>
      </c>
      <c r="Z60" s="4">
        <v>0</v>
      </c>
      <c r="AA60" s="4">
        <v>161809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170793</v>
      </c>
      <c r="AH60" s="4">
        <v>0</v>
      </c>
      <c r="AI60" s="4">
        <v>170793</v>
      </c>
      <c r="AJ60" s="4">
        <v>0</v>
      </c>
      <c r="AK60" s="4">
        <v>0</v>
      </c>
      <c r="AL60" s="4">
        <v>0</v>
      </c>
      <c r="AM60" s="4">
        <v>0</v>
      </c>
      <c r="AN60" s="4">
        <v>72279</v>
      </c>
      <c r="AO60" s="4">
        <v>0</v>
      </c>
      <c r="AP60" s="4">
        <v>0</v>
      </c>
      <c r="AQ60" s="4">
        <v>22494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191256</v>
      </c>
      <c r="AX60" s="4">
        <v>286030</v>
      </c>
      <c r="AY60" s="4">
        <v>456823</v>
      </c>
    </row>
    <row r="61" spans="3:51" ht="15" x14ac:dyDescent="0.3">
      <c r="C61" s="3" t="s">
        <v>190</v>
      </c>
      <c r="D61" s="17" t="s">
        <v>191</v>
      </c>
      <c r="E61" s="18"/>
      <c r="G61" s="19">
        <v>2734670</v>
      </c>
      <c r="H61" s="18"/>
      <c r="I61" s="4">
        <v>3963920</v>
      </c>
      <c r="J61" s="19">
        <v>17419</v>
      </c>
      <c r="K61" s="18"/>
      <c r="L61" s="4">
        <v>0</v>
      </c>
      <c r="M61" s="4">
        <v>171332</v>
      </c>
      <c r="N61" s="4">
        <v>11781</v>
      </c>
      <c r="O61" s="4">
        <v>0</v>
      </c>
      <c r="P61" s="4">
        <v>0</v>
      </c>
      <c r="Q61" s="4">
        <v>0</v>
      </c>
      <c r="R61" s="4">
        <v>24607</v>
      </c>
      <c r="S61" s="4">
        <v>0</v>
      </c>
      <c r="T61" s="4">
        <v>6923729</v>
      </c>
      <c r="U61" s="4">
        <v>0</v>
      </c>
      <c r="V61" s="4">
        <v>0</v>
      </c>
      <c r="W61" s="4">
        <v>6923729</v>
      </c>
      <c r="X61" s="4">
        <v>30894</v>
      </c>
      <c r="Y61" s="4">
        <v>0</v>
      </c>
      <c r="Z61" s="4">
        <v>0</v>
      </c>
      <c r="AA61" s="4">
        <v>1644</v>
      </c>
      <c r="AB61" s="4">
        <v>0</v>
      </c>
      <c r="AC61" s="4">
        <v>3895</v>
      </c>
      <c r="AD61" s="4">
        <v>79046</v>
      </c>
      <c r="AE61" s="4">
        <v>0</v>
      </c>
      <c r="AF61" s="4">
        <v>0</v>
      </c>
      <c r="AG61" s="4">
        <v>115479</v>
      </c>
      <c r="AH61" s="4">
        <v>0</v>
      </c>
      <c r="AI61" s="4">
        <v>115479</v>
      </c>
      <c r="AJ61" s="4">
        <v>0</v>
      </c>
      <c r="AK61" s="4">
        <v>24607</v>
      </c>
      <c r="AL61" s="4">
        <v>0</v>
      </c>
      <c r="AM61" s="4">
        <v>0</v>
      </c>
      <c r="AN61" s="4">
        <v>141709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6641934</v>
      </c>
      <c r="AX61" s="4">
        <v>6808250</v>
      </c>
      <c r="AY61" s="4">
        <v>6923729</v>
      </c>
    </row>
    <row r="62" spans="3:51" ht="15" x14ac:dyDescent="0.3">
      <c r="C62" s="3" t="s">
        <v>192</v>
      </c>
      <c r="D62" s="17" t="s">
        <v>193</v>
      </c>
      <c r="E62" s="18"/>
      <c r="G62" s="19">
        <v>580886</v>
      </c>
      <c r="H62" s="18"/>
      <c r="I62" s="4">
        <v>57426</v>
      </c>
      <c r="J62" s="19">
        <v>1260</v>
      </c>
      <c r="K62" s="18"/>
      <c r="L62" s="4">
        <v>0</v>
      </c>
      <c r="M62" s="4">
        <v>28204</v>
      </c>
      <c r="N62" s="4">
        <v>0</v>
      </c>
      <c r="O62" s="4">
        <v>0</v>
      </c>
      <c r="P62" s="4">
        <v>0</v>
      </c>
      <c r="Q62" s="4">
        <v>0</v>
      </c>
      <c r="R62" s="4">
        <v>3856</v>
      </c>
      <c r="S62" s="4">
        <v>0</v>
      </c>
      <c r="T62" s="4">
        <v>671632</v>
      </c>
      <c r="U62" s="4">
        <v>0</v>
      </c>
      <c r="V62" s="4">
        <v>0</v>
      </c>
      <c r="W62" s="4">
        <v>671632</v>
      </c>
      <c r="X62" s="4">
        <v>16824</v>
      </c>
      <c r="Y62" s="4">
        <v>0</v>
      </c>
      <c r="Z62" s="4">
        <v>152842</v>
      </c>
      <c r="AA62" s="4">
        <v>0</v>
      </c>
      <c r="AB62" s="4">
        <v>0</v>
      </c>
      <c r="AC62" s="4">
        <v>0</v>
      </c>
      <c r="AD62" s="4">
        <v>56352</v>
      </c>
      <c r="AE62" s="4">
        <v>0</v>
      </c>
      <c r="AF62" s="4">
        <v>3961</v>
      </c>
      <c r="AG62" s="4">
        <v>229979</v>
      </c>
      <c r="AH62" s="4">
        <v>0</v>
      </c>
      <c r="AI62" s="4">
        <v>229979</v>
      </c>
      <c r="AJ62" s="4">
        <v>0</v>
      </c>
      <c r="AK62" s="4">
        <v>0</v>
      </c>
      <c r="AL62" s="4">
        <v>0</v>
      </c>
      <c r="AM62" s="4">
        <v>0</v>
      </c>
      <c r="AN62" s="4">
        <v>13716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427937</v>
      </c>
      <c r="AX62" s="4">
        <v>441653</v>
      </c>
      <c r="AY62" s="4">
        <v>671632</v>
      </c>
    </row>
    <row r="63" spans="3:51" ht="15" x14ac:dyDescent="0.3">
      <c r="C63" s="3" t="s">
        <v>194</v>
      </c>
      <c r="D63" s="17" t="s">
        <v>195</v>
      </c>
      <c r="E63" s="18"/>
      <c r="G63" s="19">
        <v>815056</v>
      </c>
      <c r="H63" s="18"/>
      <c r="I63" s="4">
        <v>3597513</v>
      </c>
      <c r="J63" s="19">
        <v>0</v>
      </c>
      <c r="K63" s="18"/>
      <c r="L63" s="4">
        <v>0</v>
      </c>
      <c r="M63" s="4">
        <v>43083</v>
      </c>
      <c r="N63" s="4">
        <v>101822</v>
      </c>
      <c r="O63" s="4">
        <v>0</v>
      </c>
      <c r="P63" s="4">
        <v>0</v>
      </c>
      <c r="Q63" s="4">
        <v>6140</v>
      </c>
      <c r="R63" s="4">
        <v>8379</v>
      </c>
      <c r="S63" s="4">
        <v>0</v>
      </c>
      <c r="T63" s="4">
        <v>4571993</v>
      </c>
      <c r="U63" s="4">
        <v>0</v>
      </c>
      <c r="V63" s="4">
        <v>0</v>
      </c>
      <c r="W63" s="4">
        <v>4571993</v>
      </c>
      <c r="X63" s="4">
        <v>70413</v>
      </c>
      <c r="Y63" s="4">
        <v>0</v>
      </c>
      <c r="Z63" s="4">
        <v>0</v>
      </c>
      <c r="AA63" s="4">
        <v>557764</v>
      </c>
      <c r="AB63" s="4">
        <v>0</v>
      </c>
      <c r="AC63" s="4">
        <v>19987</v>
      </c>
      <c r="AD63" s="4">
        <v>323075</v>
      </c>
      <c r="AE63" s="4">
        <v>0</v>
      </c>
      <c r="AF63" s="4">
        <v>0</v>
      </c>
      <c r="AG63" s="4">
        <v>971239</v>
      </c>
      <c r="AH63" s="4">
        <v>0</v>
      </c>
      <c r="AI63" s="4">
        <v>971239</v>
      </c>
      <c r="AJ63" s="4">
        <v>0</v>
      </c>
      <c r="AK63" s="4">
        <v>14519</v>
      </c>
      <c r="AL63" s="4">
        <v>1290309</v>
      </c>
      <c r="AM63" s="4">
        <v>0</v>
      </c>
      <c r="AN63" s="4">
        <v>242228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494102</v>
      </c>
      <c r="AW63" s="4">
        <v>1559596</v>
      </c>
      <c r="AX63" s="4">
        <v>3600754</v>
      </c>
      <c r="AY63" s="4">
        <v>4571993</v>
      </c>
    </row>
    <row r="64" spans="3:51" ht="15" x14ac:dyDescent="0.3">
      <c r="C64" s="3" t="s">
        <v>196</v>
      </c>
      <c r="D64" s="17" t="s">
        <v>197</v>
      </c>
      <c r="E64" s="18"/>
      <c r="G64" s="19">
        <v>1809795</v>
      </c>
      <c r="H64" s="18"/>
      <c r="I64" s="4">
        <v>5624286</v>
      </c>
      <c r="J64" s="19">
        <v>6996</v>
      </c>
      <c r="K64" s="18"/>
      <c r="L64" s="4">
        <v>0</v>
      </c>
      <c r="M64" s="4">
        <v>75783</v>
      </c>
      <c r="N64" s="4">
        <v>210260</v>
      </c>
      <c r="O64" s="4">
        <v>0</v>
      </c>
      <c r="P64" s="4">
        <v>0</v>
      </c>
      <c r="Q64" s="4">
        <v>0</v>
      </c>
      <c r="R64" s="4">
        <v>6528</v>
      </c>
      <c r="S64" s="4">
        <v>0</v>
      </c>
      <c r="T64" s="4">
        <v>7733648</v>
      </c>
      <c r="U64" s="4">
        <v>0</v>
      </c>
      <c r="V64" s="4">
        <v>0</v>
      </c>
      <c r="W64" s="4">
        <v>7733648</v>
      </c>
      <c r="X64" s="4">
        <v>252690</v>
      </c>
      <c r="Y64" s="4">
        <v>0</v>
      </c>
      <c r="Z64" s="4">
        <v>0</v>
      </c>
      <c r="AA64" s="4">
        <v>191060</v>
      </c>
      <c r="AB64" s="4">
        <v>0</v>
      </c>
      <c r="AC64" s="4">
        <v>22400</v>
      </c>
      <c r="AD64" s="4">
        <v>85297</v>
      </c>
      <c r="AE64" s="4">
        <v>0</v>
      </c>
      <c r="AF64" s="4">
        <v>0</v>
      </c>
      <c r="AG64" s="4">
        <v>551447</v>
      </c>
      <c r="AH64" s="4">
        <v>0</v>
      </c>
      <c r="AI64" s="4">
        <v>551447</v>
      </c>
      <c r="AJ64" s="4">
        <v>0</v>
      </c>
      <c r="AK64" s="4">
        <v>0</v>
      </c>
      <c r="AL64" s="4">
        <v>1215527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5966674</v>
      </c>
      <c r="AX64" s="4">
        <v>7182201</v>
      </c>
      <c r="AY64" s="4">
        <v>7733648</v>
      </c>
    </row>
    <row r="65" spans="3:51" ht="15" x14ac:dyDescent="0.3">
      <c r="C65" s="3" t="s">
        <v>198</v>
      </c>
      <c r="D65" s="17" t="s">
        <v>199</v>
      </c>
      <c r="E65" s="18"/>
      <c r="G65" s="19">
        <v>428031</v>
      </c>
      <c r="H65" s="18"/>
      <c r="I65" s="4">
        <v>2538047</v>
      </c>
      <c r="J65" s="19">
        <v>144649</v>
      </c>
      <c r="K65" s="18"/>
      <c r="L65" s="4">
        <v>0</v>
      </c>
      <c r="M65" s="4">
        <v>248736</v>
      </c>
      <c r="N65" s="4">
        <v>66817</v>
      </c>
      <c r="O65" s="4">
        <v>0</v>
      </c>
      <c r="P65" s="4">
        <v>0</v>
      </c>
      <c r="Q65" s="4">
        <v>0</v>
      </c>
      <c r="R65" s="4">
        <v>10144</v>
      </c>
      <c r="S65" s="4">
        <v>0</v>
      </c>
      <c r="T65" s="4">
        <v>3436424</v>
      </c>
      <c r="U65" s="4">
        <v>0</v>
      </c>
      <c r="V65" s="4">
        <v>0</v>
      </c>
      <c r="W65" s="4">
        <v>3436424</v>
      </c>
      <c r="X65" s="4">
        <v>383976</v>
      </c>
      <c r="Y65" s="4">
        <v>0</v>
      </c>
      <c r="Z65" s="4">
        <v>8947</v>
      </c>
      <c r="AA65" s="4">
        <v>0</v>
      </c>
      <c r="AB65" s="4">
        <v>0</v>
      </c>
      <c r="AC65" s="4">
        <v>66500</v>
      </c>
      <c r="AD65" s="4">
        <v>0</v>
      </c>
      <c r="AE65" s="4">
        <v>0</v>
      </c>
      <c r="AF65" s="4">
        <v>0</v>
      </c>
      <c r="AG65" s="4">
        <v>459423</v>
      </c>
      <c r="AH65" s="4">
        <v>0</v>
      </c>
      <c r="AI65" s="4">
        <v>459423</v>
      </c>
      <c r="AJ65" s="4">
        <v>0</v>
      </c>
      <c r="AK65" s="4">
        <v>0</v>
      </c>
      <c r="AL65" s="4">
        <v>1743865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1233136</v>
      </c>
      <c r="AX65" s="4">
        <v>2977001</v>
      </c>
      <c r="AY65" s="4">
        <v>3436424</v>
      </c>
    </row>
    <row r="66" spans="3:51" ht="15" x14ac:dyDescent="0.3">
      <c r="C66" s="3" t="s">
        <v>200</v>
      </c>
      <c r="D66" s="17" t="s">
        <v>201</v>
      </c>
      <c r="E66" s="18"/>
      <c r="G66" s="19">
        <v>4372982</v>
      </c>
      <c r="H66" s="18"/>
      <c r="I66" s="4">
        <v>10674489</v>
      </c>
      <c r="J66" s="19">
        <v>4372</v>
      </c>
      <c r="K66" s="18"/>
      <c r="L66" s="4">
        <v>0</v>
      </c>
      <c r="M66" s="4">
        <v>176670</v>
      </c>
      <c r="N66" s="4">
        <v>510183</v>
      </c>
      <c r="O66" s="4">
        <v>0</v>
      </c>
      <c r="P66" s="4">
        <v>0</v>
      </c>
      <c r="Q66" s="4">
        <v>0</v>
      </c>
      <c r="R66" s="4">
        <v>10142</v>
      </c>
      <c r="S66" s="4">
        <v>0</v>
      </c>
      <c r="T66" s="4">
        <v>15748838</v>
      </c>
      <c r="U66" s="4">
        <v>0</v>
      </c>
      <c r="V66" s="4">
        <v>0</v>
      </c>
      <c r="W66" s="4">
        <v>15748838</v>
      </c>
      <c r="X66" s="4">
        <v>141579</v>
      </c>
      <c r="Y66" s="4">
        <v>0</v>
      </c>
      <c r="Z66" s="4">
        <v>0</v>
      </c>
      <c r="AA66" s="4">
        <v>614772</v>
      </c>
      <c r="AB66" s="4">
        <v>0</v>
      </c>
      <c r="AC66" s="4">
        <v>30306</v>
      </c>
      <c r="AD66" s="4">
        <v>441006</v>
      </c>
      <c r="AE66" s="4">
        <v>0</v>
      </c>
      <c r="AF66" s="4">
        <v>0</v>
      </c>
      <c r="AG66" s="4">
        <v>1227663</v>
      </c>
      <c r="AH66" s="4">
        <v>0</v>
      </c>
      <c r="AI66" s="4">
        <v>1227663</v>
      </c>
      <c r="AJ66" s="4">
        <v>0</v>
      </c>
      <c r="AK66" s="4">
        <v>10142</v>
      </c>
      <c r="AL66" s="4">
        <v>2833038</v>
      </c>
      <c r="AM66" s="4">
        <v>0</v>
      </c>
      <c r="AN66" s="4">
        <v>612566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11065429</v>
      </c>
      <c r="AX66" s="4">
        <v>14521175</v>
      </c>
      <c r="AY66" s="4">
        <v>15748838</v>
      </c>
    </row>
    <row r="67" spans="3:51" ht="15" x14ac:dyDescent="0.3">
      <c r="C67" s="3" t="s">
        <v>202</v>
      </c>
      <c r="D67" s="17" t="s">
        <v>203</v>
      </c>
      <c r="E67" s="18"/>
      <c r="G67" s="19">
        <v>8465105</v>
      </c>
      <c r="H67" s="18"/>
      <c r="I67" s="4">
        <v>0</v>
      </c>
      <c r="J67" s="19">
        <v>0</v>
      </c>
      <c r="K67" s="18"/>
      <c r="L67" s="4">
        <v>0</v>
      </c>
      <c r="M67" s="4">
        <v>148565</v>
      </c>
      <c r="N67" s="4">
        <v>470251</v>
      </c>
      <c r="O67" s="4">
        <v>0</v>
      </c>
      <c r="P67" s="4">
        <v>0</v>
      </c>
      <c r="Q67" s="4">
        <v>0</v>
      </c>
      <c r="R67" s="4">
        <v>54922</v>
      </c>
      <c r="S67" s="4">
        <v>4587</v>
      </c>
      <c r="T67" s="4">
        <v>9143430</v>
      </c>
      <c r="U67" s="4">
        <v>0</v>
      </c>
      <c r="V67" s="4">
        <v>0</v>
      </c>
      <c r="W67" s="4">
        <v>9143430</v>
      </c>
      <c r="X67" s="4">
        <v>2081325</v>
      </c>
      <c r="Y67" s="4">
        <v>0</v>
      </c>
      <c r="Z67" s="4">
        <v>0</v>
      </c>
      <c r="AA67" s="4">
        <v>558407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2639732</v>
      </c>
      <c r="AH67" s="4">
        <v>0</v>
      </c>
      <c r="AI67" s="4">
        <v>2639732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6503698</v>
      </c>
      <c r="AW67" s="4">
        <v>0</v>
      </c>
      <c r="AX67" s="4">
        <v>6503698</v>
      </c>
      <c r="AY67" s="4">
        <v>9143430</v>
      </c>
    </row>
    <row r="68" spans="3:51" ht="15" x14ac:dyDescent="0.3">
      <c r="C68" s="3" t="s">
        <v>204</v>
      </c>
      <c r="D68" s="17" t="s">
        <v>205</v>
      </c>
      <c r="E68" s="18"/>
      <c r="G68" s="19">
        <v>96597</v>
      </c>
      <c r="H68" s="18"/>
      <c r="I68" s="4">
        <v>2995180</v>
      </c>
      <c r="J68" s="19">
        <v>7202</v>
      </c>
      <c r="K68" s="18"/>
      <c r="L68" s="4">
        <v>0</v>
      </c>
      <c r="M68" s="4">
        <v>191656</v>
      </c>
      <c r="N68" s="4">
        <v>827362</v>
      </c>
      <c r="O68" s="4">
        <v>0</v>
      </c>
      <c r="P68" s="4">
        <v>0</v>
      </c>
      <c r="Q68" s="4">
        <v>0</v>
      </c>
      <c r="R68" s="4">
        <v>13427</v>
      </c>
      <c r="S68" s="4">
        <v>0</v>
      </c>
      <c r="T68" s="4">
        <v>4131424</v>
      </c>
      <c r="U68" s="4">
        <v>0</v>
      </c>
      <c r="V68" s="4">
        <v>0</v>
      </c>
      <c r="W68" s="4">
        <v>4131424</v>
      </c>
      <c r="X68" s="4">
        <v>19940</v>
      </c>
      <c r="Y68" s="4">
        <v>0</v>
      </c>
      <c r="Z68" s="4">
        <v>439442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459382</v>
      </c>
      <c r="AH68" s="4">
        <v>0</v>
      </c>
      <c r="AI68" s="4">
        <v>459382</v>
      </c>
      <c r="AJ68" s="4">
        <v>0</v>
      </c>
      <c r="AK68" s="4">
        <v>0</v>
      </c>
      <c r="AL68" s="4">
        <v>1353664</v>
      </c>
      <c r="AM68" s="4">
        <v>0</v>
      </c>
      <c r="AN68" s="4">
        <v>793944</v>
      </c>
      <c r="AO68" s="4">
        <v>0</v>
      </c>
      <c r="AP68" s="4">
        <v>0</v>
      </c>
      <c r="AQ68" s="4">
        <v>5079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1519355</v>
      </c>
      <c r="AX68" s="4">
        <v>3672042</v>
      </c>
      <c r="AY68" s="4">
        <v>4131424</v>
      </c>
    </row>
    <row r="69" spans="3:51" ht="15" x14ac:dyDescent="0.3">
      <c r="C69" s="3" t="s">
        <v>206</v>
      </c>
      <c r="D69" s="17" t="s">
        <v>207</v>
      </c>
      <c r="E69" s="18"/>
      <c r="G69" s="19">
        <v>18366671</v>
      </c>
      <c r="H69" s="18"/>
      <c r="I69" s="4">
        <v>1052945</v>
      </c>
      <c r="J69" s="19">
        <v>14198</v>
      </c>
      <c r="K69" s="18"/>
      <c r="L69" s="4">
        <v>0</v>
      </c>
      <c r="M69" s="4">
        <v>298381</v>
      </c>
      <c r="N69" s="4">
        <v>232967</v>
      </c>
      <c r="O69" s="4">
        <v>0</v>
      </c>
      <c r="P69" s="4">
        <v>0</v>
      </c>
      <c r="Q69" s="4">
        <v>0</v>
      </c>
      <c r="R69" s="4">
        <v>72698</v>
      </c>
      <c r="S69" s="4">
        <v>0</v>
      </c>
      <c r="T69" s="4">
        <v>20037862</v>
      </c>
      <c r="U69" s="4">
        <v>0</v>
      </c>
      <c r="V69" s="4">
        <v>0</v>
      </c>
      <c r="W69" s="4">
        <v>20037862</v>
      </c>
      <c r="X69" s="4">
        <v>152319</v>
      </c>
      <c r="Y69" s="4">
        <v>0</v>
      </c>
      <c r="Z69" s="4">
        <v>0</v>
      </c>
      <c r="AA69" s="4">
        <v>2125560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2277880</v>
      </c>
      <c r="AH69" s="4">
        <v>0</v>
      </c>
      <c r="AI69" s="4">
        <v>2277880</v>
      </c>
      <c r="AJ69" s="4">
        <v>0</v>
      </c>
      <c r="AK69" s="4">
        <v>72698</v>
      </c>
      <c r="AL69" s="4">
        <v>12620554</v>
      </c>
      <c r="AM69" s="4">
        <v>0</v>
      </c>
      <c r="AN69" s="4">
        <v>833287</v>
      </c>
      <c r="AO69" s="4">
        <v>0</v>
      </c>
      <c r="AP69" s="4">
        <v>0</v>
      </c>
      <c r="AQ69" s="4">
        <v>201453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4031987</v>
      </c>
      <c r="AX69" s="4">
        <v>17759982</v>
      </c>
      <c r="AY69" s="4">
        <v>20037862</v>
      </c>
    </row>
    <row r="70" spans="3:51" ht="15" x14ac:dyDescent="0.3">
      <c r="C70" s="3" t="s">
        <v>208</v>
      </c>
      <c r="D70" s="17" t="s">
        <v>209</v>
      </c>
      <c r="E70" s="18"/>
      <c r="G70" s="19">
        <v>842802</v>
      </c>
      <c r="H70" s="18"/>
      <c r="I70" s="4">
        <v>4255911</v>
      </c>
      <c r="J70" s="19">
        <v>6510</v>
      </c>
      <c r="K70" s="18"/>
      <c r="L70" s="4">
        <v>0</v>
      </c>
      <c r="M70" s="4">
        <v>352417</v>
      </c>
      <c r="N70" s="4">
        <v>232684</v>
      </c>
      <c r="O70" s="4">
        <v>0</v>
      </c>
      <c r="P70" s="4">
        <v>0</v>
      </c>
      <c r="Q70" s="4">
        <v>0</v>
      </c>
      <c r="R70" s="4">
        <v>56681</v>
      </c>
      <c r="S70" s="4">
        <v>0</v>
      </c>
      <c r="T70" s="4">
        <v>5747005</v>
      </c>
      <c r="U70" s="4">
        <v>0</v>
      </c>
      <c r="V70" s="4">
        <v>0</v>
      </c>
      <c r="W70" s="4">
        <v>5747005</v>
      </c>
      <c r="X70" s="4">
        <v>255281</v>
      </c>
      <c r="Y70" s="4">
        <v>0</v>
      </c>
      <c r="Z70" s="4">
        <v>816533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1071814</v>
      </c>
      <c r="AH70" s="4">
        <v>0</v>
      </c>
      <c r="AI70" s="4">
        <v>1071814</v>
      </c>
      <c r="AJ70" s="4">
        <v>0</v>
      </c>
      <c r="AK70" s="4">
        <v>0</v>
      </c>
      <c r="AL70" s="4">
        <v>4255911</v>
      </c>
      <c r="AM70" s="4">
        <v>0</v>
      </c>
      <c r="AN70" s="4">
        <v>190190</v>
      </c>
      <c r="AO70" s="4">
        <v>0</v>
      </c>
      <c r="AP70" s="4">
        <v>0</v>
      </c>
      <c r="AQ70" s="4">
        <v>56681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172409</v>
      </c>
      <c r="AX70" s="4">
        <v>4675191</v>
      </c>
      <c r="AY70" s="4">
        <v>5747005</v>
      </c>
    </row>
    <row r="71" spans="3:51" ht="15" x14ac:dyDescent="0.3">
      <c r="C71" s="3" t="s">
        <v>210</v>
      </c>
      <c r="D71" s="17" t="s">
        <v>211</v>
      </c>
      <c r="E71" s="18"/>
      <c r="G71" s="19">
        <v>1260163</v>
      </c>
      <c r="H71" s="18"/>
      <c r="I71" s="4">
        <v>1087945</v>
      </c>
      <c r="J71" s="19">
        <v>1202</v>
      </c>
      <c r="K71" s="18"/>
      <c r="L71" s="4">
        <v>0</v>
      </c>
      <c r="M71" s="4">
        <v>75321</v>
      </c>
      <c r="N71" s="4">
        <v>376704</v>
      </c>
      <c r="O71" s="4">
        <v>0</v>
      </c>
      <c r="P71" s="4">
        <v>0</v>
      </c>
      <c r="Q71" s="4">
        <v>0</v>
      </c>
      <c r="R71" s="4">
        <v>7588</v>
      </c>
      <c r="S71" s="4">
        <v>0</v>
      </c>
      <c r="T71" s="4">
        <v>2808923</v>
      </c>
      <c r="U71" s="4">
        <v>0</v>
      </c>
      <c r="V71" s="4">
        <v>0</v>
      </c>
      <c r="W71" s="4">
        <v>2808923</v>
      </c>
      <c r="X71" s="4">
        <v>40421</v>
      </c>
      <c r="Y71" s="4">
        <v>0</v>
      </c>
      <c r="Z71" s="4">
        <v>319803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360224</v>
      </c>
      <c r="AH71" s="4">
        <v>0</v>
      </c>
      <c r="AI71" s="4">
        <v>360224</v>
      </c>
      <c r="AJ71" s="4">
        <v>0</v>
      </c>
      <c r="AK71" s="4">
        <v>0</v>
      </c>
      <c r="AL71" s="4">
        <v>281552</v>
      </c>
      <c r="AM71" s="4">
        <v>0</v>
      </c>
      <c r="AN71" s="4">
        <v>0</v>
      </c>
      <c r="AO71" s="4">
        <v>0</v>
      </c>
      <c r="AP71" s="4">
        <v>0</v>
      </c>
      <c r="AQ71" s="4">
        <v>95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2167052</v>
      </c>
      <c r="AX71" s="4">
        <v>2448699</v>
      </c>
      <c r="AY71" s="4">
        <v>2808923</v>
      </c>
    </row>
    <row r="72" spans="3:51" ht="15" x14ac:dyDescent="0.3">
      <c r="C72" s="3" t="s">
        <v>212</v>
      </c>
      <c r="D72" s="17" t="s">
        <v>213</v>
      </c>
      <c r="E72" s="18"/>
      <c r="G72" s="19">
        <v>3632339</v>
      </c>
      <c r="H72" s="18"/>
      <c r="I72" s="4">
        <v>2611321</v>
      </c>
      <c r="J72" s="19">
        <v>675</v>
      </c>
      <c r="K72" s="18"/>
      <c r="L72" s="4">
        <v>0</v>
      </c>
      <c r="M72" s="4">
        <v>195150</v>
      </c>
      <c r="N72" s="4">
        <v>125313</v>
      </c>
      <c r="O72" s="4">
        <v>0</v>
      </c>
      <c r="P72" s="4">
        <v>0</v>
      </c>
      <c r="Q72" s="4">
        <v>0</v>
      </c>
      <c r="R72" s="4">
        <v>46247</v>
      </c>
      <c r="S72" s="4">
        <v>0</v>
      </c>
      <c r="T72" s="4">
        <v>6611045</v>
      </c>
      <c r="U72" s="4">
        <v>0</v>
      </c>
      <c r="V72" s="4">
        <v>0</v>
      </c>
      <c r="W72" s="4">
        <v>6611045</v>
      </c>
      <c r="X72" s="4">
        <v>34327</v>
      </c>
      <c r="Y72" s="4">
        <v>0</v>
      </c>
      <c r="Z72" s="4">
        <v>0</v>
      </c>
      <c r="AA72" s="4">
        <v>730624</v>
      </c>
      <c r="AB72" s="4">
        <v>0</v>
      </c>
      <c r="AC72" s="4">
        <v>837134</v>
      </c>
      <c r="AD72" s="4">
        <v>234897</v>
      </c>
      <c r="AE72" s="4">
        <v>0</v>
      </c>
      <c r="AF72" s="4">
        <v>0</v>
      </c>
      <c r="AG72" s="4">
        <v>1836982</v>
      </c>
      <c r="AH72" s="4">
        <v>0</v>
      </c>
      <c r="AI72" s="4">
        <v>1836982</v>
      </c>
      <c r="AJ72" s="4">
        <v>0</v>
      </c>
      <c r="AK72" s="4">
        <v>46247</v>
      </c>
      <c r="AL72" s="4">
        <v>2611321</v>
      </c>
      <c r="AM72" s="4">
        <v>0</v>
      </c>
      <c r="AN72" s="4">
        <v>14034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2102461</v>
      </c>
      <c r="AX72" s="4">
        <v>4774063</v>
      </c>
      <c r="AY72" s="4">
        <v>6611045</v>
      </c>
    </row>
    <row r="73" spans="3:51" ht="15" x14ac:dyDescent="0.3">
      <c r="C73" s="3" t="s">
        <v>214</v>
      </c>
      <c r="D73" s="17" t="s">
        <v>215</v>
      </c>
      <c r="E73" s="18"/>
      <c r="G73" s="19">
        <v>2473728</v>
      </c>
      <c r="H73" s="18"/>
      <c r="I73" s="4">
        <v>6980630</v>
      </c>
      <c r="J73" s="19">
        <v>8593</v>
      </c>
      <c r="K73" s="18"/>
      <c r="L73" s="4">
        <v>0</v>
      </c>
      <c r="M73" s="4">
        <v>142810</v>
      </c>
      <c r="N73" s="4">
        <v>546175</v>
      </c>
      <c r="O73" s="4">
        <v>0</v>
      </c>
      <c r="P73" s="4">
        <v>0</v>
      </c>
      <c r="Q73" s="4">
        <v>0</v>
      </c>
      <c r="R73" s="4">
        <v>116432</v>
      </c>
      <c r="S73" s="4">
        <v>0</v>
      </c>
      <c r="T73" s="4">
        <v>10268368</v>
      </c>
      <c r="U73" s="4">
        <v>0</v>
      </c>
      <c r="V73" s="4">
        <v>0</v>
      </c>
      <c r="W73" s="4">
        <v>10268368</v>
      </c>
      <c r="X73" s="4">
        <v>139118</v>
      </c>
      <c r="Y73" s="4">
        <v>0</v>
      </c>
      <c r="Z73" s="4">
        <v>566149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109578</v>
      </c>
      <c r="AG73" s="4">
        <v>814845</v>
      </c>
      <c r="AH73" s="4">
        <v>0</v>
      </c>
      <c r="AI73" s="4">
        <v>814845</v>
      </c>
      <c r="AJ73" s="4">
        <v>0</v>
      </c>
      <c r="AK73" s="4">
        <v>0</v>
      </c>
      <c r="AL73" s="4">
        <v>1042040</v>
      </c>
      <c r="AM73" s="4">
        <v>0</v>
      </c>
      <c r="AN73" s="4">
        <v>439525</v>
      </c>
      <c r="AO73" s="4">
        <v>0</v>
      </c>
      <c r="AP73" s="4">
        <v>0</v>
      </c>
      <c r="AQ73" s="4">
        <v>69787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7902171</v>
      </c>
      <c r="AX73" s="4">
        <v>9453523</v>
      </c>
      <c r="AY73" s="4">
        <v>10268368</v>
      </c>
    </row>
    <row r="74" spans="3:51" ht="15" x14ac:dyDescent="0.3">
      <c r="C74" s="3" t="s">
        <v>216</v>
      </c>
      <c r="D74" s="17" t="s">
        <v>217</v>
      </c>
      <c r="E74" s="18"/>
      <c r="G74" s="19">
        <v>10103926</v>
      </c>
      <c r="H74" s="18"/>
      <c r="I74" s="4">
        <v>2907999</v>
      </c>
      <c r="J74" s="19">
        <v>15876</v>
      </c>
      <c r="K74" s="18"/>
      <c r="L74" s="4">
        <v>0</v>
      </c>
      <c r="M74" s="4">
        <v>140477</v>
      </c>
      <c r="N74" s="4">
        <v>293982</v>
      </c>
      <c r="O74" s="4">
        <v>0</v>
      </c>
      <c r="P74" s="4">
        <v>0</v>
      </c>
      <c r="Q74" s="4">
        <v>0</v>
      </c>
      <c r="R74" s="4">
        <v>89625</v>
      </c>
      <c r="S74" s="4">
        <v>0</v>
      </c>
      <c r="T74" s="4">
        <v>13551885</v>
      </c>
      <c r="U74" s="4">
        <v>0</v>
      </c>
      <c r="V74" s="4">
        <v>0</v>
      </c>
      <c r="W74" s="4">
        <v>13551885</v>
      </c>
      <c r="X74" s="4">
        <v>0</v>
      </c>
      <c r="Y74" s="4">
        <v>0</v>
      </c>
      <c r="Z74" s="4">
        <v>0</v>
      </c>
      <c r="AA74" s="4">
        <v>2740271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2740271</v>
      </c>
      <c r="AH74" s="4">
        <v>0</v>
      </c>
      <c r="AI74" s="4">
        <v>2740271</v>
      </c>
      <c r="AJ74" s="4">
        <v>0</v>
      </c>
      <c r="AK74" s="4">
        <v>89625</v>
      </c>
      <c r="AL74" s="4">
        <v>2907999</v>
      </c>
      <c r="AM74" s="4">
        <v>0</v>
      </c>
      <c r="AN74" s="4">
        <v>175715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7638275</v>
      </c>
      <c r="AX74" s="4">
        <v>10811614</v>
      </c>
      <c r="AY74" s="4">
        <v>13551885</v>
      </c>
    </row>
    <row r="75" spans="3:51" ht="15" x14ac:dyDescent="0.3">
      <c r="C75" s="3" t="s">
        <v>218</v>
      </c>
      <c r="D75" s="17" t="s">
        <v>219</v>
      </c>
      <c r="E75" s="18"/>
      <c r="G75" s="19">
        <v>981280</v>
      </c>
      <c r="H75" s="18"/>
      <c r="I75" s="4">
        <v>1659381</v>
      </c>
      <c r="J75" s="19">
        <v>-336</v>
      </c>
      <c r="K75" s="18"/>
      <c r="L75" s="4">
        <v>0</v>
      </c>
      <c r="M75" s="4">
        <v>82593</v>
      </c>
      <c r="N75" s="4">
        <v>315512</v>
      </c>
      <c r="O75" s="4">
        <v>0</v>
      </c>
      <c r="P75" s="4">
        <v>0</v>
      </c>
      <c r="Q75" s="4">
        <v>0</v>
      </c>
      <c r="R75" s="4">
        <v>5725</v>
      </c>
      <c r="S75" s="4">
        <v>0</v>
      </c>
      <c r="T75" s="4">
        <v>3044155</v>
      </c>
      <c r="U75" s="4">
        <v>0</v>
      </c>
      <c r="V75" s="4">
        <v>0</v>
      </c>
      <c r="W75" s="4">
        <v>3044155</v>
      </c>
      <c r="X75" s="4">
        <v>103375</v>
      </c>
      <c r="Y75" s="4">
        <v>0</v>
      </c>
      <c r="Z75" s="4">
        <v>204731</v>
      </c>
      <c r="AA75" s="4">
        <v>0</v>
      </c>
      <c r="AB75" s="4">
        <v>0</v>
      </c>
      <c r="AC75" s="4">
        <v>0</v>
      </c>
      <c r="AD75" s="4">
        <v>43297</v>
      </c>
      <c r="AE75" s="4">
        <v>966888</v>
      </c>
      <c r="AF75" s="4">
        <v>0</v>
      </c>
      <c r="AG75" s="4">
        <v>1318291</v>
      </c>
      <c r="AH75" s="4">
        <v>0</v>
      </c>
      <c r="AI75" s="4">
        <v>1318291</v>
      </c>
      <c r="AJ75" s="4">
        <v>0</v>
      </c>
      <c r="AK75" s="4">
        <v>0</v>
      </c>
      <c r="AL75" s="4">
        <v>181008</v>
      </c>
      <c r="AM75" s="4">
        <v>0</v>
      </c>
      <c r="AN75" s="4">
        <v>262598</v>
      </c>
      <c r="AO75" s="4">
        <v>0</v>
      </c>
      <c r="AP75" s="4">
        <v>0</v>
      </c>
      <c r="AQ75" s="4">
        <v>31400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1250858</v>
      </c>
      <c r="AX75" s="4">
        <v>1725864</v>
      </c>
      <c r="AY75" s="4">
        <v>3044155</v>
      </c>
    </row>
    <row r="76" spans="3:51" ht="15" x14ac:dyDescent="0.3">
      <c r="C76" s="3" t="s">
        <v>220</v>
      </c>
      <c r="D76" s="17" t="s">
        <v>221</v>
      </c>
      <c r="E76" s="18"/>
      <c r="G76" s="19">
        <v>1026807</v>
      </c>
      <c r="H76" s="18"/>
      <c r="I76" s="4">
        <v>4702013</v>
      </c>
      <c r="J76" s="19">
        <v>7852</v>
      </c>
      <c r="K76" s="18"/>
      <c r="L76" s="4">
        <v>0</v>
      </c>
      <c r="M76" s="4">
        <v>50298</v>
      </c>
      <c r="N76" s="4">
        <v>196308</v>
      </c>
      <c r="O76" s="4">
        <v>0</v>
      </c>
      <c r="P76" s="4">
        <v>0</v>
      </c>
      <c r="Q76" s="4">
        <v>0</v>
      </c>
      <c r="R76" s="4">
        <v>7177</v>
      </c>
      <c r="S76" s="4">
        <v>0</v>
      </c>
      <c r="T76" s="4">
        <v>5990455</v>
      </c>
      <c r="U76" s="4">
        <v>0</v>
      </c>
      <c r="V76" s="4">
        <v>0</v>
      </c>
      <c r="W76" s="4">
        <v>5990455</v>
      </c>
      <c r="X76" s="4">
        <v>235652</v>
      </c>
      <c r="Y76" s="4">
        <v>0</v>
      </c>
      <c r="Z76" s="4">
        <v>362278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597930</v>
      </c>
      <c r="AH76" s="4">
        <v>0</v>
      </c>
      <c r="AI76" s="4">
        <v>597930</v>
      </c>
      <c r="AJ76" s="4">
        <v>0</v>
      </c>
      <c r="AK76" s="4">
        <v>0</v>
      </c>
      <c r="AL76" s="4">
        <v>1026982</v>
      </c>
      <c r="AM76" s="4">
        <v>0</v>
      </c>
      <c r="AN76" s="4">
        <v>0</v>
      </c>
      <c r="AO76" s="4">
        <v>0</v>
      </c>
      <c r="AP76" s="4">
        <v>0</v>
      </c>
      <c r="AQ76" s="4">
        <v>21441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4344102</v>
      </c>
      <c r="AX76" s="4">
        <v>5392525</v>
      </c>
      <c r="AY76" s="4">
        <v>5990455</v>
      </c>
    </row>
    <row r="77" spans="3:51" ht="15" x14ac:dyDescent="0.3">
      <c r="C77" s="3" t="s">
        <v>222</v>
      </c>
      <c r="D77" s="17" t="s">
        <v>223</v>
      </c>
      <c r="E77" s="18"/>
      <c r="G77" s="19">
        <v>319996</v>
      </c>
      <c r="H77" s="18"/>
      <c r="I77" s="4">
        <v>490934</v>
      </c>
      <c r="J77" s="19">
        <v>2840</v>
      </c>
      <c r="K77" s="18"/>
      <c r="L77" s="4">
        <v>0</v>
      </c>
      <c r="M77" s="4">
        <v>82731</v>
      </c>
      <c r="N77" s="4">
        <v>9933</v>
      </c>
      <c r="O77" s="4">
        <v>0</v>
      </c>
      <c r="P77" s="4">
        <v>0</v>
      </c>
      <c r="Q77" s="4">
        <v>0</v>
      </c>
      <c r="R77" s="4">
        <v>11854</v>
      </c>
      <c r="S77" s="4">
        <v>0</v>
      </c>
      <c r="T77" s="4">
        <v>918288</v>
      </c>
      <c r="U77" s="4">
        <v>0</v>
      </c>
      <c r="V77" s="4">
        <v>0</v>
      </c>
      <c r="W77" s="4">
        <v>918288</v>
      </c>
      <c r="X77" s="4">
        <v>47817</v>
      </c>
      <c r="Y77" s="4">
        <v>0</v>
      </c>
      <c r="Z77" s="4">
        <v>0</v>
      </c>
      <c r="AA77" s="4">
        <v>102712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150529</v>
      </c>
      <c r="AH77" s="4">
        <v>0</v>
      </c>
      <c r="AI77" s="4">
        <v>150529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767759</v>
      </c>
      <c r="AW77" s="4">
        <v>0</v>
      </c>
      <c r="AX77" s="4">
        <v>767759</v>
      </c>
      <c r="AY77" s="4">
        <v>918288</v>
      </c>
    </row>
    <row r="78" spans="3:51" ht="15" x14ac:dyDescent="0.3">
      <c r="C78" s="3" t="s">
        <v>224</v>
      </c>
      <c r="D78" s="17" t="s">
        <v>225</v>
      </c>
      <c r="E78" s="18"/>
      <c r="G78" s="19">
        <v>937779</v>
      </c>
      <c r="H78" s="18"/>
      <c r="I78" s="4">
        <v>1195916</v>
      </c>
      <c r="J78" s="19">
        <v>49</v>
      </c>
      <c r="K78" s="18"/>
      <c r="L78" s="4">
        <v>0</v>
      </c>
      <c r="M78" s="4">
        <v>248926</v>
      </c>
      <c r="N78" s="4">
        <v>199499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2582169</v>
      </c>
      <c r="U78" s="4">
        <v>0</v>
      </c>
      <c r="V78" s="4">
        <v>0</v>
      </c>
      <c r="W78" s="4">
        <v>2582169</v>
      </c>
      <c r="X78" s="4">
        <v>38462</v>
      </c>
      <c r="Y78" s="4">
        <v>0</v>
      </c>
      <c r="Z78" s="4">
        <v>220225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258687</v>
      </c>
      <c r="AH78" s="4">
        <v>0</v>
      </c>
      <c r="AI78" s="4">
        <v>258687</v>
      </c>
      <c r="AJ78" s="4">
        <v>0</v>
      </c>
      <c r="AK78" s="4">
        <v>0</v>
      </c>
      <c r="AL78" s="4">
        <v>1195916</v>
      </c>
      <c r="AM78" s="4">
        <v>0</v>
      </c>
      <c r="AN78" s="4">
        <v>60654</v>
      </c>
      <c r="AO78" s="4">
        <v>0</v>
      </c>
      <c r="AP78" s="4">
        <v>0</v>
      </c>
      <c r="AQ78" s="4">
        <v>2691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1064221</v>
      </c>
      <c r="AX78" s="4">
        <v>2323482</v>
      </c>
      <c r="AY78" s="4">
        <v>2582169</v>
      </c>
    </row>
    <row r="79" spans="3:51" ht="15" x14ac:dyDescent="0.3">
      <c r="C79" s="3" t="s">
        <v>226</v>
      </c>
      <c r="D79" s="17" t="s">
        <v>227</v>
      </c>
      <c r="E79" s="18"/>
      <c r="G79" s="19">
        <v>3973508</v>
      </c>
      <c r="H79" s="18"/>
      <c r="I79" s="4">
        <v>1989047</v>
      </c>
      <c r="J79" s="19">
        <v>3854</v>
      </c>
      <c r="K79" s="18"/>
      <c r="L79" s="4">
        <v>0</v>
      </c>
      <c r="M79" s="4">
        <v>176794</v>
      </c>
      <c r="N79" s="4">
        <v>1037255</v>
      </c>
      <c r="O79" s="4">
        <v>0</v>
      </c>
      <c r="P79" s="4">
        <v>319508</v>
      </c>
      <c r="Q79" s="4">
        <v>0</v>
      </c>
      <c r="R79" s="4">
        <v>0</v>
      </c>
      <c r="S79" s="4">
        <v>0</v>
      </c>
      <c r="T79" s="4">
        <v>7499969</v>
      </c>
      <c r="U79" s="4">
        <v>0</v>
      </c>
      <c r="V79" s="4">
        <v>0</v>
      </c>
      <c r="W79" s="4">
        <v>7499969</v>
      </c>
      <c r="X79" s="4">
        <v>769649</v>
      </c>
      <c r="Y79" s="4">
        <v>0</v>
      </c>
      <c r="Z79" s="4">
        <v>0</v>
      </c>
      <c r="AA79" s="4">
        <v>521540</v>
      </c>
      <c r="AB79" s="4">
        <v>0</v>
      </c>
      <c r="AC79" s="4">
        <v>0</v>
      </c>
      <c r="AD79" s="4">
        <v>65504</v>
      </c>
      <c r="AE79" s="4">
        <v>0</v>
      </c>
      <c r="AF79" s="4">
        <v>0</v>
      </c>
      <c r="AG79" s="4">
        <v>1356694</v>
      </c>
      <c r="AH79" s="4">
        <v>0</v>
      </c>
      <c r="AI79" s="4">
        <v>1356694</v>
      </c>
      <c r="AJ79" s="4">
        <v>300854</v>
      </c>
      <c r="AK79" s="4">
        <v>0</v>
      </c>
      <c r="AL79" s="4">
        <v>1577327</v>
      </c>
      <c r="AM79" s="4">
        <v>0</v>
      </c>
      <c r="AN79" s="4">
        <v>259968</v>
      </c>
      <c r="AO79" s="4">
        <v>0</v>
      </c>
      <c r="AP79" s="4">
        <v>0</v>
      </c>
      <c r="AQ79" s="4">
        <v>160746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3844378</v>
      </c>
      <c r="AX79" s="4">
        <v>5842421</v>
      </c>
      <c r="AY79" s="4">
        <v>7499969</v>
      </c>
    </row>
    <row r="80" spans="3:51" ht="15" x14ac:dyDescent="0.3">
      <c r="C80" s="3" t="s">
        <v>228</v>
      </c>
      <c r="D80" s="17" t="s">
        <v>229</v>
      </c>
      <c r="E80" s="18"/>
      <c r="G80" s="19">
        <v>887316</v>
      </c>
      <c r="H80" s="18"/>
      <c r="I80" s="4">
        <v>1601714</v>
      </c>
      <c r="J80" s="19">
        <v>887</v>
      </c>
      <c r="K80" s="18"/>
      <c r="L80" s="4">
        <v>0</v>
      </c>
      <c r="M80" s="4">
        <v>49893</v>
      </c>
      <c r="N80" s="4">
        <v>139929</v>
      </c>
      <c r="O80" s="4">
        <v>0</v>
      </c>
      <c r="P80" s="4">
        <v>0</v>
      </c>
      <c r="Q80" s="4">
        <v>0</v>
      </c>
      <c r="R80" s="4">
        <v>5953</v>
      </c>
      <c r="S80" s="4">
        <v>0</v>
      </c>
      <c r="T80" s="4">
        <v>2685692</v>
      </c>
      <c r="U80" s="4">
        <v>0</v>
      </c>
      <c r="V80" s="4">
        <v>0</v>
      </c>
      <c r="W80" s="4">
        <v>2685692</v>
      </c>
      <c r="X80" s="4">
        <v>13256</v>
      </c>
      <c r="Y80" s="4">
        <v>0</v>
      </c>
      <c r="Z80" s="4">
        <v>136893</v>
      </c>
      <c r="AA80" s="4">
        <v>0</v>
      </c>
      <c r="AB80" s="4">
        <v>0</v>
      </c>
      <c r="AC80" s="4">
        <v>0</v>
      </c>
      <c r="AD80" s="4">
        <v>0</v>
      </c>
      <c r="AE80" s="4">
        <v>856584</v>
      </c>
      <c r="AF80" s="4">
        <v>0</v>
      </c>
      <c r="AG80" s="4">
        <v>1006733</v>
      </c>
      <c r="AH80" s="4">
        <v>0</v>
      </c>
      <c r="AI80" s="4">
        <v>1006733</v>
      </c>
      <c r="AJ80" s="4">
        <v>0</v>
      </c>
      <c r="AK80" s="4">
        <v>0</v>
      </c>
      <c r="AL80" s="4">
        <v>337491</v>
      </c>
      <c r="AM80" s="4">
        <v>0</v>
      </c>
      <c r="AN80" s="4">
        <v>68722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1272746</v>
      </c>
      <c r="AX80" s="4">
        <v>1678959</v>
      </c>
      <c r="AY80" s="4">
        <v>2685692</v>
      </c>
    </row>
    <row r="81" spans="3:51" ht="15" x14ac:dyDescent="0.3">
      <c r="C81" s="3" t="s">
        <v>230</v>
      </c>
      <c r="D81" s="17" t="s">
        <v>231</v>
      </c>
      <c r="E81" s="18"/>
      <c r="G81" s="19">
        <v>623052</v>
      </c>
      <c r="H81" s="18"/>
      <c r="I81" s="4">
        <v>0</v>
      </c>
      <c r="J81" s="19">
        <v>1959</v>
      </c>
      <c r="K81" s="18"/>
      <c r="L81" s="4">
        <v>0</v>
      </c>
      <c r="M81" s="4">
        <v>46638</v>
      </c>
      <c r="N81" s="4">
        <v>37810</v>
      </c>
      <c r="O81" s="4">
        <v>0</v>
      </c>
      <c r="P81" s="4">
        <v>0</v>
      </c>
      <c r="Q81" s="4">
        <v>0</v>
      </c>
      <c r="R81" s="4">
        <v>3505</v>
      </c>
      <c r="S81" s="4">
        <v>0</v>
      </c>
      <c r="T81" s="4">
        <v>712966</v>
      </c>
      <c r="U81" s="4">
        <v>0</v>
      </c>
      <c r="V81" s="4">
        <v>0</v>
      </c>
      <c r="W81" s="4">
        <v>712966</v>
      </c>
      <c r="X81" s="4">
        <v>18219</v>
      </c>
      <c r="Y81" s="4">
        <v>0</v>
      </c>
      <c r="Z81" s="4">
        <v>0</v>
      </c>
      <c r="AA81" s="4">
        <v>207578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225798</v>
      </c>
      <c r="AH81" s="4">
        <v>0</v>
      </c>
      <c r="AI81" s="4">
        <v>225798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298814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188353</v>
      </c>
      <c r="AX81" s="4">
        <v>487168</v>
      </c>
      <c r="AY81" s="4">
        <v>712966</v>
      </c>
    </row>
    <row r="82" spans="3:51" ht="15" x14ac:dyDescent="0.3">
      <c r="C82" s="3" t="s">
        <v>232</v>
      </c>
      <c r="D82" s="17" t="s">
        <v>233</v>
      </c>
      <c r="E82" s="18"/>
      <c r="G82" s="19">
        <v>2694097</v>
      </c>
      <c r="H82" s="18"/>
      <c r="I82" s="4">
        <v>0</v>
      </c>
      <c r="J82" s="19">
        <v>6585</v>
      </c>
      <c r="K82" s="18"/>
      <c r="L82" s="4">
        <v>0</v>
      </c>
      <c r="M82" s="4">
        <v>99789</v>
      </c>
      <c r="N82" s="4">
        <v>389128</v>
      </c>
      <c r="O82" s="4">
        <v>0</v>
      </c>
      <c r="P82" s="4">
        <v>0</v>
      </c>
      <c r="Q82" s="4">
        <v>0</v>
      </c>
      <c r="R82" s="4">
        <v>9523</v>
      </c>
      <c r="S82" s="4">
        <v>0</v>
      </c>
      <c r="T82" s="4">
        <v>3199122</v>
      </c>
      <c r="U82" s="4">
        <v>0</v>
      </c>
      <c r="V82" s="4">
        <v>0</v>
      </c>
      <c r="W82" s="4">
        <v>3199122</v>
      </c>
      <c r="X82" s="4">
        <v>18749</v>
      </c>
      <c r="Y82" s="4">
        <v>0</v>
      </c>
      <c r="Z82" s="4">
        <v>146388</v>
      </c>
      <c r="AA82" s="4">
        <v>0</v>
      </c>
      <c r="AB82" s="4">
        <v>0</v>
      </c>
      <c r="AC82" s="4">
        <v>0</v>
      </c>
      <c r="AD82" s="4">
        <v>6825</v>
      </c>
      <c r="AE82" s="4">
        <v>0</v>
      </c>
      <c r="AF82" s="4">
        <v>0</v>
      </c>
      <c r="AG82" s="4">
        <v>171962</v>
      </c>
      <c r="AH82" s="4">
        <v>0</v>
      </c>
      <c r="AI82" s="4">
        <v>171962</v>
      </c>
      <c r="AJ82" s="4">
        <v>0</v>
      </c>
      <c r="AK82" s="4">
        <v>9523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34531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2983106</v>
      </c>
      <c r="AX82" s="4">
        <v>3027160</v>
      </c>
      <c r="AY82" s="4">
        <v>3199122</v>
      </c>
    </row>
    <row r="83" spans="3:51" ht="15" x14ac:dyDescent="0.3">
      <c r="C83" s="3" t="s">
        <v>234</v>
      </c>
      <c r="D83" s="17" t="s">
        <v>235</v>
      </c>
      <c r="E83" s="18"/>
      <c r="G83" s="19">
        <v>1986105</v>
      </c>
      <c r="H83" s="18"/>
      <c r="I83" s="4">
        <v>50522</v>
      </c>
      <c r="J83" s="19">
        <v>1704</v>
      </c>
      <c r="K83" s="18"/>
      <c r="L83" s="4">
        <v>0</v>
      </c>
      <c r="M83" s="4">
        <v>122629</v>
      </c>
      <c r="N83" s="4">
        <v>107612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2268575</v>
      </c>
      <c r="U83" s="4">
        <v>0</v>
      </c>
      <c r="V83" s="4">
        <v>0</v>
      </c>
      <c r="W83" s="4">
        <v>2268575</v>
      </c>
      <c r="X83" s="4">
        <v>34013</v>
      </c>
      <c r="Y83" s="4">
        <v>0</v>
      </c>
      <c r="Z83" s="4">
        <v>0</v>
      </c>
      <c r="AA83" s="4">
        <v>250468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284482</v>
      </c>
      <c r="AH83" s="4">
        <v>0</v>
      </c>
      <c r="AI83" s="4">
        <v>284482</v>
      </c>
      <c r="AJ83" s="4">
        <v>0</v>
      </c>
      <c r="AK83" s="4">
        <v>0</v>
      </c>
      <c r="AL83" s="4">
        <v>976875</v>
      </c>
      <c r="AM83" s="4">
        <v>0</v>
      </c>
      <c r="AN83" s="4">
        <v>201298</v>
      </c>
      <c r="AO83" s="4">
        <v>0</v>
      </c>
      <c r="AP83" s="4">
        <v>0</v>
      </c>
      <c r="AQ83" s="4">
        <v>14336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791584</v>
      </c>
      <c r="AX83" s="4">
        <v>1984093</v>
      </c>
      <c r="AY83" s="4">
        <v>2268575</v>
      </c>
    </row>
    <row r="84" spans="3:51" ht="15" x14ac:dyDescent="0.3">
      <c r="C84" s="3" t="s">
        <v>236</v>
      </c>
      <c r="D84" s="17" t="s">
        <v>237</v>
      </c>
      <c r="E84" s="18"/>
      <c r="G84" s="19">
        <v>1572605</v>
      </c>
      <c r="H84" s="18"/>
      <c r="I84" s="4">
        <v>1841430</v>
      </c>
      <c r="J84" s="19">
        <v>2379</v>
      </c>
      <c r="K84" s="18"/>
      <c r="L84" s="4">
        <v>0</v>
      </c>
      <c r="M84" s="4">
        <v>34171</v>
      </c>
      <c r="N84" s="4">
        <v>21254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3471841</v>
      </c>
      <c r="U84" s="4">
        <v>0</v>
      </c>
      <c r="V84" s="4">
        <v>0</v>
      </c>
      <c r="W84" s="4">
        <v>3471841</v>
      </c>
      <c r="X84" s="4">
        <v>743122</v>
      </c>
      <c r="Y84" s="4">
        <v>0</v>
      </c>
      <c r="Z84" s="4">
        <v>0</v>
      </c>
      <c r="AA84" s="4">
        <v>238018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981140</v>
      </c>
      <c r="AH84" s="4">
        <v>0</v>
      </c>
      <c r="AI84" s="4">
        <v>981140</v>
      </c>
      <c r="AJ84" s="4">
        <v>0</v>
      </c>
      <c r="AK84" s="4">
        <v>0</v>
      </c>
      <c r="AL84" s="4">
        <v>1199091</v>
      </c>
      <c r="AM84" s="4">
        <v>0</v>
      </c>
      <c r="AN84" s="4">
        <v>354147</v>
      </c>
      <c r="AO84" s="4">
        <v>0</v>
      </c>
      <c r="AP84" s="4">
        <v>0</v>
      </c>
      <c r="AQ84" s="4">
        <v>59070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878391</v>
      </c>
      <c r="AX84" s="4">
        <v>2490701</v>
      </c>
      <c r="AY84" s="4">
        <v>3471841</v>
      </c>
    </row>
    <row r="85" spans="3:51" ht="15" x14ac:dyDescent="0.3">
      <c r="C85" s="3" t="s">
        <v>238</v>
      </c>
      <c r="D85" s="17" t="s">
        <v>239</v>
      </c>
      <c r="E85" s="18"/>
      <c r="G85" s="19">
        <v>5246488</v>
      </c>
      <c r="H85" s="18"/>
      <c r="I85" s="4">
        <v>1476136</v>
      </c>
      <c r="J85" s="19">
        <v>2557</v>
      </c>
      <c r="K85" s="18"/>
      <c r="L85" s="4">
        <v>0</v>
      </c>
      <c r="M85" s="4">
        <v>28303</v>
      </c>
      <c r="N85" s="4">
        <v>88181</v>
      </c>
      <c r="O85" s="4">
        <v>0</v>
      </c>
      <c r="P85" s="4">
        <v>0</v>
      </c>
      <c r="Q85" s="4">
        <v>0</v>
      </c>
      <c r="R85" s="4">
        <v>79304</v>
      </c>
      <c r="S85" s="4">
        <v>0</v>
      </c>
      <c r="T85" s="4">
        <v>6920972</v>
      </c>
      <c r="U85" s="4">
        <v>0</v>
      </c>
      <c r="V85" s="4">
        <v>0</v>
      </c>
      <c r="W85" s="4">
        <v>6920972</v>
      </c>
      <c r="X85" s="4">
        <v>106331</v>
      </c>
      <c r="Y85" s="4">
        <v>14</v>
      </c>
      <c r="Z85" s="4">
        <v>0</v>
      </c>
      <c r="AA85" s="4">
        <v>486528</v>
      </c>
      <c r="AB85" s="4">
        <v>0</v>
      </c>
      <c r="AC85" s="4">
        <v>0</v>
      </c>
      <c r="AD85" s="4">
        <v>11707</v>
      </c>
      <c r="AE85" s="4">
        <v>0</v>
      </c>
      <c r="AF85" s="4">
        <v>0</v>
      </c>
      <c r="AG85" s="4">
        <v>604582</v>
      </c>
      <c r="AH85" s="4">
        <v>0</v>
      </c>
      <c r="AI85" s="4">
        <v>604582</v>
      </c>
      <c r="AJ85" s="4">
        <v>0</v>
      </c>
      <c r="AK85" s="4">
        <v>79304</v>
      </c>
      <c r="AL85" s="4">
        <v>1476137</v>
      </c>
      <c r="AM85" s="4">
        <v>0</v>
      </c>
      <c r="AN85" s="4">
        <v>60842</v>
      </c>
      <c r="AO85" s="4">
        <v>104507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4595598</v>
      </c>
      <c r="AX85" s="4">
        <v>6316389</v>
      </c>
      <c r="AY85" s="4">
        <v>6920972</v>
      </c>
    </row>
    <row r="86" spans="3:51" ht="15" x14ac:dyDescent="0.3">
      <c r="C86" s="3" t="s">
        <v>240</v>
      </c>
      <c r="D86" s="17" t="s">
        <v>241</v>
      </c>
      <c r="E86" s="18"/>
      <c r="G86" s="19">
        <v>5246898</v>
      </c>
      <c r="H86" s="18"/>
      <c r="I86" s="4">
        <v>6660762</v>
      </c>
      <c r="J86" s="19">
        <v>6569</v>
      </c>
      <c r="K86" s="18"/>
      <c r="L86" s="4">
        <v>0</v>
      </c>
      <c r="M86" s="4">
        <v>154339</v>
      </c>
      <c r="N86" s="4">
        <v>97640</v>
      </c>
      <c r="O86" s="4">
        <v>0</v>
      </c>
      <c r="P86" s="4">
        <v>0</v>
      </c>
      <c r="Q86" s="4">
        <v>0</v>
      </c>
      <c r="R86" s="4">
        <v>131457</v>
      </c>
      <c r="S86" s="4">
        <v>0</v>
      </c>
      <c r="T86" s="4">
        <v>12297667</v>
      </c>
      <c r="U86" s="4">
        <v>0</v>
      </c>
      <c r="V86" s="4">
        <v>0</v>
      </c>
      <c r="W86" s="4">
        <v>12297667</v>
      </c>
      <c r="X86" s="4">
        <v>214319</v>
      </c>
      <c r="Y86" s="4">
        <v>0</v>
      </c>
      <c r="Z86" s="4">
        <v>0</v>
      </c>
      <c r="AA86" s="4">
        <v>1286421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1500740</v>
      </c>
      <c r="AH86" s="4">
        <v>0</v>
      </c>
      <c r="AI86" s="4">
        <v>1500740</v>
      </c>
      <c r="AJ86" s="4">
        <v>0</v>
      </c>
      <c r="AK86" s="4">
        <v>131457</v>
      </c>
      <c r="AL86" s="4">
        <v>3298512</v>
      </c>
      <c r="AM86" s="4">
        <v>0</v>
      </c>
      <c r="AN86" s="4">
        <v>0</v>
      </c>
      <c r="AO86" s="4">
        <v>0</v>
      </c>
      <c r="AP86" s="4">
        <v>0</v>
      </c>
      <c r="AQ86" s="4">
        <v>96782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7270176</v>
      </c>
      <c r="AX86" s="4">
        <v>10796927</v>
      </c>
      <c r="AY86" s="4">
        <v>12297667</v>
      </c>
    </row>
    <row r="87" spans="3:51" ht="15" x14ac:dyDescent="0.3">
      <c r="C87" s="3" t="s">
        <v>242</v>
      </c>
      <c r="D87" s="17" t="s">
        <v>243</v>
      </c>
      <c r="E87" s="18"/>
      <c r="G87" s="19">
        <v>4087898</v>
      </c>
      <c r="H87" s="18"/>
      <c r="I87" s="4">
        <v>1596271</v>
      </c>
      <c r="J87" s="19">
        <v>6610</v>
      </c>
      <c r="K87" s="18"/>
      <c r="L87" s="4">
        <v>0</v>
      </c>
      <c r="M87" s="4">
        <v>115862</v>
      </c>
      <c r="N87" s="4">
        <v>499361</v>
      </c>
      <c r="O87" s="4">
        <v>0</v>
      </c>
      <c r="P87" s="4">
        <v>0</v>
      </c>
      <c r="Q87" s="4">
        <v>0</v>
      </c>
      <c r="R87" s="4">
        <v>33380</v>
      </c>
      <c r="S87" s="4">
        <v>0</v>
      </c>
      <c r="T87" s="4">
        <v>6339382</v>
      </c>
      <c r="U87" s="4">
        <v>0</v>
      </c>
      <c r="V87" s="4">
        <v>0</v>
      </c>
      <c r="W87" s="4">
        <v>6339382</v>
      </c>
      <c r="X87" s="4">
        <v>67602</v>
      </c>
      <c r="Y87" s="4">
        <v>0</v>
      </c>
      <c r="Z87" s="4">
        <v>439828</v>
      </c>
      <c r="AA87" s="4">
        <v>0</v>
      </c>
      <c r="AB87" s="4">
        <v>0</v>
      </c>
      <c r="AC87" s="4">
        <v>1324391</v>
      </c>
      <c r="AD87" s="4">
        <v>0</v>
      </c>
      <c r="AE87" s="4">
        <v>0</v>
      </c>
      <c r="AF87" s="4">
        <v>0</v>
      </c>
      <c r="AG87" s="4">
        <v>1831821</v>
      </c>
      <c r="AH87" s="4">
        <v>0</v>
      </c>
      <c r="AI87" s="4">
        <v>1831821</v>
      </c>
      <c r="AJ87" s="4">
        <v>0</v>
      </c>
      <c r="AK87" s="4">
        <v>33380</v>
      </c>
      <c r="AL87" s="4">
        <v>1596271</v>
      </c>
      <c r="AM87" s="4">
        <v>0</v>
      </c>
      <c r="AN87" s="4">
        <v>37609</v>
      </c>
      <c r="AO87" s="4">
        <v>0</v>
      </c>
      <c r="AP87" s="4">
        <v>0</v>
      </c>
      <c r="AQ87" s="4">
        <v>8001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2832300</v>
      </c>
      <c r="AX87" s="4">
        <v>4507561</v>
      </c>
      <c r="AY87" s="4">
        <v>6339382</v>
      </c>
    </row>
    <row r="88" spans="3:51" ht="15" x14ac:dyDescent="0.3">
      <c r="C88" s="3" t="s">
        <v>244</v>
      </c>
      <c r="D88" s="17" t="s">
        <v>245</v>
      </c>
      <c r="E88" s="18"/>
      <c r="G88" s="19">
        <v>60</v>
      </c>
      <c r="H88" s="18"/>
      <c r="I88" s="4">
        <v>1446538</v>
      </c>
      <c r="J88" s="19">
        <v>0</v>
      </c>
      <c r="K88" s="18"/>
      <c r="L88" s="4">
        <v>0</v>
      </c>
      <c r="M88" s="4">
        <v>67041</v>
      </c>
      <c r="N88" s="4">
        <v>30333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1543973</v>
      </c>
      <c r="U88" s="4">
        <v>0</v>
      </c>
      <c r="V88" s="4">
        <v>0</v>
      </c>
      <c r="W88" s="4">
        <v>1543973</v>
      </c>
      <c r="X88" s="4">
        <v>15731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122577</v>
      </c>
      <c r="AE88" s="4">
        <v>0</v>
      </c>
      <c r="AF88" s="4">
        <v>9036</v>
      </c>
      <c r="AG88" s="4">
        <v>147344</v>
      </c>
      <c r="AH88" s="4">
        <v>0</v>
      </c>
      <c r="AI88" s="4">
        <v>147344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1396628</v>
      </c>
      <c r="AX88" s="4">
        <v>1396628</v>
      </c>
      <c r="AY88" s="4">
        <v>1543973</v>
      </c>
    </row>
    <row r="89" spans="3:51" ht="15" x14ac:dyDescent="0.3">
      <c r="C89" s="3" t="s">
        <v>246</v>
      </c>
      <c r="D89" s="17" t="s">
        <v>247</v>
      </c>
      <c r="E89" s="18"/>
      <c r="G89" s="19">
        <v>909755</v>
      </c>
      <c r="H89" s="18"/>
      <c r="I89" s="4">
        <v>1765814</v>
      </c>
      <c r="J89" s="19">
        <v>2257</v>
      </c>
      <c r="K89" s="18"/>
      <c r="L89" s="4">
        <v>0</v>
      </c>
      <c r="M89" s="4">
        <v>37665</v>
      </c>
      <c r="N89" s="4">
        <v>81567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2797059</v>
      </c>
      <c r="U89" s="4">
        <v>0</v>
      </c>
      <c r="V89" s="4">
        <v>0</v>
      </c>
      <c r="W89" s="4">
        <v>2797059</v>
      </c>
      <c r="X89" s="4">
        <v>232203</v>
      </c>
      <c r="Y89" s="4">
        <v>0</v>
      </c>
      <c r="Z89" s="4">
        <v>0</v>
      </c>
      <c r="AA89" s="4">
        <v>263112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495315</v>
      </c>
      <c r="AH89" s="4">
        <v>0</v>
      </c>
      <c r="AI89" s="4">
        <v>495315</v>
      </c>
      <c r="AJ89" s="4">
        <v>0</v>
      </c>
      <c r="AK89" s="4">
        <v>0</v>
      </c>
      <c r="AL89" s="4">
        <v>336217</v>
      </c>
      <c r="AM89" s="4">
        <v>0</v>
      </c>
      <c r="AN89" s="4">
        <v>0</v>
      </c>
      <c r="AO89" s="4">
        <v>0</v>
      </c>
      <c r="AP89" s="4">
        <v>0</v>
      </c>
      <c r="AQ89" s="4">
        <v>110662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1854865</v>
      </c>
      <c r="AX89" s="4">
        <v>2301744</v>
      </c>
      <c r="AY89" s="4">
        <v>2797059</v>
      </c>
    </row>
    <row r="90" spans="3:51" ht="15" x14ac:dyDescent="0.3">
      <c r="C90" s="3" t="s">
        <v>248</v>
      </c>
      <c r="D90" s="17" t="s">
        <v>249</v>
      </c>
      <c r="E90" s="18"/>
      <c r="G90" s="19">
        <v>2813120</v>
      </c>
      <c r="H90" s="18"/>
      <c r="I90" s="4">
        <v>890858</v>
      </c>
      <c r="J90" s="19">
        <v>3932</v>
      </c>
      <c r="K90" s="18"/>
      <c r="L90" s="4">
        <v>0</v>
      </c>
      <c r="M90" s="4">
        <v>14546</v>
      </c>
      <c r="N90" s="4">
        <v>849366</v>
      </c>
      <c r="O90" s="4">
        <v>0</v>
      </c>
      <c r="P90" s="4">
        <v>0</v>
      </c>
      <c r="Q90" s="4">
        <v>0</v>
      </c>
      <c r="R90" s="4">
        <v>42384</v>
      </c>
      <c r="S90" s="4">
        <v>0</v>
      </c>
      <c r="T90" s="4">
        <v>4614206</v>
      </c>
      <c r="U90" s="4">
        <v>0</v>
      </c>
      <c r="V90" s="4">
        <v>0</v>
      </c>
      <c r="W90" s="4">
        <v>4614206</v>
      </c>
      <c r="X90" s="4">
        <v>155155</v>
      </c>
      <c r="Y90" s="4">
        <v>0</v>
      </c>
      <c r="Z90" s="4">
        <v>198100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353255</v>
      </c>
      <c r="AH90" s="4">
        <v>0</v>
      </c>
      <c r="AI90" s="4">
        <v>353255</v>
      </c>
      <c r="AJ90" s="4">
        <v>0</v>
      </c>
      <c r="AK90" s="4">
        <v>0</v>
      </c>
      <c r="AL90" s="4">
        <v>890858</v>
      </c>
      <c r="AM90" s="4">
        <v>0</v>
      </c>
      <c r="AN90" s="4">
        <v>7861</v>
      </c>
      <c r="AO90" s="4">
        <v>0</v>
      </c>
      <c r="AP90" s="4">
        <v>0</v>
      </c>
      <c r="AQ90" s="4">
        <v>149861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3212371</v>
      </c>
      <c r="AX90" s="4">
        <v>4260951</v>
      </c>
      <c r="AY90" s="4">
        <v>4614206</v>
      </c>
    </row>
    <row r="91" spans="3:51" ht="15" x14ac:dyDescent="0.3">
      <c r="C91" s="3" t="s">
        <v>250</v>
      </c>
      <c r="D91" s="17" t="s">
        <v>251</v>
      </c>
      <c r="E91" s="18"/>
      <c r="G91" s="19">
        <v>713384</v>
      </c>
      <c r="H91" s="18"/>
      <c r="I91" s="4">
        <v>0</v>
      </c>
      <c r="J91" s="19">
        <v>1199</v>
      </c>
      <c r="K91" s="18"/>
      <c r="L91" s="4">
        <v>0</v>
      </c>
      <c r="M91" s="4">
        <v>38950</v>
      </c>
      <c r="N91" s="4">
        <v>171555</v>
      </c>
      <c r="O91" s="4">
        <v>0</v>
      </c>
      <c r="P91" s="4">
        <v>0</v>
      </c>
      <c r="Q91" s="4">
        <v>0</v>
      </c>
      <c r="R91" s="4">
        <v>0</v>
      </c>
      <c r="S91" s="4">
        <v>73500</v>
      </c>
      <c r="T91" s="4">
        <v>998589</v>
      </c>
      <c r="U91" s="4">
        <v>0</v>
      </c>
      <c r="V91" s="4">
        <v>0</v>
      </c>
      <c r="W91" s="4">
        <v>998589</v>
      </c>
      <c r="X91" s="4">
        <v>106809</v>
      </c>
      <c r="Y91" s="4">
        <v>0</v>
      </c>
      <c r="Z91" s="4">
        <v>0</v>
      </c>
      <c r="AA91" s="4">
        <v>292570</v>
      </c>
      <c r="AB91" s="4">
        <v>0</v>
      </c>
      <c r="AC91" s="4">
        <v>496</v>
      </c>
      <c r="AD91" s="4">
        <v>0</v>
      </c>
      <c r="AE91" s="4">
        <v>0</v>
      </c>
      <c r="AF91" s="4">
        <v>0</v>
      </c>
      <c r="AG91" s="4">
        <v>399876</v>
      </c>
      <c r="AH91" s="4">
        <v>0</v>
      </c>
      <c r="AI91" s="4">
        <v>399876</v>
      </c>
      <c r="AJ91" s="4">
        <v>0</v>
      </c>
      <c r="AK91" s="4">
        <v>73500</v>
      </c>
      <c r="AL91" s="4">
        <v>0</v>
      </c>
      <c r="AM91" s="4">
        <v>0</v>
      </c>
      <c r="AN91" s="4">
        <v>0</v>
      </c>
      <c r="AO91" s="4">
        <v>101640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423573</v>
      </c>
      <c r="AX91" s="4">
        <v>598713</v>
      </c>
      <c r="AY91" s="4">
        <v>998589</v>
      </c>
    </row>
    <row r="92" spans="3:51" ht="15" x14ac:dyDescent="0.3">
      <c r="C92" s="3" t="s">
        <v>252</v>
      </c>
      <c r="D92" s="17" t="s">
        <v>253</v>
      </c>
      <c r="E92" s="18"/>
      <c r="G92" s="19">
        <v>995508</v>
      </c>
      <c r="H92" s="18"/>
      <c r="I92" s="4">
        <v>2293658</v>
      </c>
      <c r="J92" s="19">
        <v>1667</v>
      </c>
      <c r="K92" s="18"/>
      <c r="L92" s="4">
        <v>0</v>
      </c>
      <c r="M92" s="4">
        <v>10676</v>
      </c>
      <c r="N92" s="4">
        <v>96966</v>
      </c>
      <c r="O92" s="4">
        <v>0</v>
      </c>
      <c r="P92" s="4">
        <v>0</v>
      </c>
      <c r="Q92" s="4">
        <v>0</v>
      </c>
      <c r="R92" s="4">
        <v>24645</v>
      </c>
      <c r="S92" s="4">
        <v>0</v>
      </c>
      <c r="T92" s="4">
        <v>3423120</v>
      </c>
      <c r="U92" s="4">
        <v>0</v>
      </c>
      <c r="V92" s="4">
        <v>0</v>
      </c>
      <c r="W92" s="4">
        <v>3423120</v>
      </c>
      <c r="X92" s="4">
        <v>17706</v>
      </c>
      <c r="Y92" s="4">
        <v>0</v>
      </c>
      <c r="Z92" s="4">
        <v>201008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170000</v>
      </c>
      <c r="AG92" s="4">
        <v>388714</v>
      </c>
      <c r="AH92" s="4">
        <v>0</v>
      </c>
      <c r="AI92" s="4">
        <v>388714</v>
      </c>
      <c r="AJ92" s="4">
        <v>0</v>
      </c>
      <c r="AK92" s="4">
        <v>0</v>
      </c>
      <c r="AL92" s="4">
        <v>761451</v>
      </c>
      <c r="AM92" s="4">
        <v>0</v>
      </c>
      <c r="AN92" s="4">
        <v>0</v>
      </c>
      <c r="AO92" s="4">
        <v>0</v>
      </c>
      <c r="AP92" s="4">
        <v>0</v>
      </c>
      <c r="AQ92" s="4">
        <v>89563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2183392</v>
      </c>
      <c r="AX92" s="4">
        <v>3034406</v>
      </c>
      <c r="AY92" s="4">
        <v>3423120</v>
      </c>
    </row>
    <row r="93" spans="3:51" ht="15" x14ac:dyDescent="0.3">
      <c r="C93" s="3" t="s">
        <v>254</v>
      </c>
      <c r="D93" s="17" t="s">
        <v>255</v>
      </c>
      <c r="E93" s="18"/>
      <c r="G93" s="19">
        <v>1518518</v>
      </c>
      <c r="H93" s="18"/>
      <c r="I93" s="4">
        <v>3363821</v>
      </c>
      <c r="J93" s="19">
        <v>1521</v>
      </c>
      <c r="K93" s="18"/>
      <c r="L93" s="4">
        <v>0</v>
      </c>
      <c r="M93" s="4">
        <v>39174</v>
      </c>
      <c r="N93" s="4">
        <v>3121</v>
      </c>
      <c r="O93" s="4">
        <v>0</v>
      </c>
      <c r="P93" s="4">
        <v>0</v>
      </c>
      <c r="Q93" s="4">
        <v>0</v>
      </c>
      <c r="R93" s="4">
        <v>21515</v>
      </c>
      <c r="S93" s="4">
        <v>0</v>
      </c>
      <c r="T93" s="4">
        <v>4947672</v>
      </c>
      <c r="U93" s="4">
        <v>0</v>
      </c>
      <c r="V93" s="4">
        <v>0</v>
      </c>
      <c r="W93" s="4">
        <v>4947672</v>
      </c>
      <c r="X93" s="4">
        <v>38111</v>
      </c>
      <c r="Y93" s="4">
        <v>0</v>
      </c>
      <c r="Z93" s="4">
        <v>0</v>
      </c>
      <c r="AA93" s="4">
        <v>219669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257780</v>
      </c>
      <c r="AH93" s="4">
        <v>0</v>
      </c>
      <c r="AI93" s="4">
        <v>257780</v>
      </c>
      <c r="AJ93" s="4">
        <v>0</v>
      </c>
      <c r="AK93" s="4">
        <v>21515</v>
      </c>
      <c r="AL93" s="4">
        <v>702653</v>
      </c>
      <c r="AM93" s="4">
        <v>0</v>
      </c>
      <c r="AN93" s="4">
        <v>155791</v>
      </c>
      <c r="AO93" s="4">
        <v>0</v>
      </c>
      <c r="AP93" s="4">
        <v>0</v>
      </c>
      <c r="AQ93" s="4">
        <v>5745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3804186</v>
      </c>
      <c r="AX93" s="4">
        <v>4689892</v>
      </c>
      <c r="AY93" s="4">
        <v>4947672</v>
      </c>
    </row>
    <row r="94" spans="3:51" ht="15" x14ac:dyDescent="0.3">
      <c r="C94" s="3" t="s">
        <v>256</v>
      </c>
      <c r="D94" s="17" t="s">
        <v>257</v>
      </c>
      <c r="E94" s="18"/>
      <c r="G94" s="19">
        <v>7720899</v>
      </c>
      <c r="H94" s="18"/>
      <c r="I94" s="4">
        <v>225090</v>
      </c>
      <c r="J94" s="19">
        <v>8735</v>
      </c>
      <c r="K94" s="18"/>
      <c r="L94" s="4">
        <v>0</v>
      </c>
      <c r="M94" s="4">
        <v>91266</v>
      </c>
      <c r="N94" s="4">
        <v>62648</v>
      </c>
      <c r="O94" s="4">
        <v>0</v>
      </c>
      <c r="P94" s="4">
        <v>0</v>
      </c>
      <c r="Q94" s="4">
        <v>0</v>
      </c>
      <c r="R94" s="4">
        <v>16117</v>
      </c>
      <c r="S94" s="4">
        <v>0</v>
      </c>
      <c r="T94" s="4">
        <v>8124758</v>
      </c>
      <c r="U94" s="4">
        <v>0</v>
      </c>
      <c r="V94" s="4">
        <v>0</v>
      </c>
      <c r="W94" s="4">
        <v>8124758</v>
      </c>
      <c r="X94" s="4">
        <v>70165</v>
      </c>
      <c r="Y94" s="4">
        <v>0</v>
      </c>
      <c r="Z94" s="4">
        <v>88311</v>
      </c>
      <c r="AA94" s="4">
        <v>322521</v>
      </c>
      <c r="AB94" s="4">
        <v>0</v>
      </c>
      <c r="AC94" s="4">
        <v>0</v>
      </c>
      <c r="AD94" s="4">
        <v>0</v>
      </c>
      <c r="AE94" s="4">
        <v>0</v>
      </c>
      <c r="AF94" s="4">
        <v>266</v>
      </c>
      <c r="AG94" s="4">
        <v>481264</v>
      </c>
      <c r="AH94" s="4">
        <v>0</v>
      </c>
      <c r="AI94" s="4">
        <v>481264</v>
      </c>
      <c r="AJ94" s="4">
        <v>0</v>
      </c>
      <c r="AK94" s="4">
        <v>16117</v>
      </c>
      <c r="AL94" s="4">
        <v>2483252</v>
      </c>
      <c r="AM94" s="4">
        <v>0</v>
      </c>
      <c r="AN94" s="4">
        <v>0</v>
      </c>
      <c r="AO94" s="4">
        <v>0</v>
      </c>
      <c r="AP94" s="4">
        <v>0</v>
      </c>
      <c r="AQ94" s="4">
        <v>19998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5124124</v>
      </c>
      <c r="AX94" s="4">
        <v>7643493</v>
      </c>
      <c r="AY94" s="4">
        <v>8124758</v>
      </c>
    </row>
    <row r="95" spans="3:51" ht="15" x14ac:dyDescent="0.3">
      <c r="C95" s="3" t="s">
        <v>258</v>
      </c>
      <c r="D95" s="17" t="s">
        <v>259</v>
      </c>
      <c r="E95" s="18"/>
      <c r="G95" s="19">
        <v>1056959</v>
      </c>
      <c r="H95" s="18"/>
      <c r="I95" s="4">
        <v>8392996</v>
      </c>
      <c r="J95" s="19">
        <v>63440</v>
      </c>
      <c r="K95" s="18"/>
      <c r="L95" s="4">
        <v>0</v>
      </c>
      <c r="M95" s="4">
        <v>103130</v>
      </c>
      <c r="N95" s="4">
        <v>167456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9783981</v>
      </c>
      <c r="U95" s="4">
        <v>0</v>
      </c>
      <c r="V95" s="4">
        <v>0</v>
      </c>
      <c r="W95" s="4">
        <v>9783981</v>
      </c>
      <c r="X95" s="4">
        <v>31017</v>
      </c>
      <c r="Y95" s="4">
        <v>0</v>
      </c>
      <c r="Z95" s="4">
        <v>699975</v>
      </c>
      <c r="AA95" s="4">
        <v>0</v>
      </c>
      <c r="AB95" s="4">
        <v>0</v>
      </c>
      <c r="AC95" s="4">
        <v>12738</v>
      </c>
      <c r="AD95" s="4">
        <v>0</v>
      </c>
      <c r="AE95" s="4">
        <v>0</v>
      </c>
      <c r="AF95" s="4">
        <v>0</v>
      </c>
      <c r="AG95" s="4">
        <v>743730</v>
      </c>
      <c r="AH95" s="4">
        <v>0</v>
      </c>
      <c r="AI95" s="4">
        <v>743730</v>
      </c>
      <c r="AJ95" s="4">
        <v>0</v>
      </c>
      <c r="AK95" s="4">
        <v>0</v>
      </c>
      <c r="AL95" s="4">
        <v>1880868</v>
      </c>
      <c r="AM95" s="4">
        <v>0</v>
      </c>
      <c r="AN95" s="4">
        <v>696098</v>
      </c>
      <c r="AO95" s="4">
        <v>0</v>
      </c>
      <c r="AP95" s="4">
        <v>0</v>
      </c>
      <c r="AQ95" s="4">
        <v>17017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6446268</v>
      </c>
      <c r="AX95" s="4">
        <v>9040251</v>
      </c>
      <c r="AY95" s="4">
        <v>9783981</v>
      </c>
    </row>
    <row r="96" spans="3:51" ht="15" x14ac:dyDescent="0.3">
      <c r="C96" s="3" t="s">
        <v>260</v>
      </c>
      <c r="D96" s="17" t="s">
        <v>261</v>
      </c>
      <c r="E96" s="18"/>
      <c r="G96" s="19">
        <v>767632</v>
      </c>
      <c r="H96" s="18"/>
      <c r="I96" s="4">
        <v>0</v>
      </c>
      <c r="J96" s="19">
        <v>0</v>
      </c>
      <c r="K96" s="18"/>
      <c r="L96" s="4">
        <v>0</v>
      </c>
      <c r="M96" s="4">
        <v>22248</v>
      </c>
      <c r="N96" s="4">
        <v>102010</v>
      </c>
      <c r="O96" s="4">
        <v>0</v>
      </c>
      <c r="P96" s="4">
        <v>0</v>
      </c>
      <c r="Q96" s="4">
        <v>8738</v>
      </c>
      <c r="R96" s="4">
        <v>14221</v>
      </c>
      <c r="S96" s="4">
        <v>0</v>
      </c>
      <c r="T96" s="4">
        <v>914852</v>
      </c>
      <c r="U96" s="4">
        <v>435858</v>
      </c>
      <c r="V96" s="4">
        <v>475016</v>
      </c>
      <c r="W96" s="4">
        <v>1825726</v>
      </c>
      <c r="X96" s="4">
        <v>2103</v>
      </c>
      <c r="Y96" s="4">
        <v>0</v>
      </c>
      <c r="Z96" s="4">
        <v>0</v>
      </c>
      <c r="AA96" s="4">
        <v>296189</v>
      </c>
      <c r="AB96" s="4">
        <v>0</v>
      </c>
      <c r="AC96" s="4">
        <v>0</v>
      </c>
      <c r="AD96" s="4">
        <v>0</v>
      </c>
      <c r="AE96" s="4">
        <v>285</v>
      </c>
      <c r="AF96" s="4">
        <v>36509</v>
      </c>
      <c r="AG96" s="4">
        <v>335087</v>
      </c>
      <c r="AH96" s="4">
        <v>3308</v>
      </c>
      <c r="AI96" s="4">
        <v>338395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1487330</v>
      </c>
      <c r="AX96" s="4">
        <v>1487330</v>
      </c>
      <c r="AY96" s="4">
        <v>1825726</v>
      </c>
    </row>
    <row r="97" spans="3:51" ht="15" x14ac:dyDescent="0.3">
      <c r="C97" s="3" t="s">
        <v>262</v>
      </c>
      <c r="D97" s="17" t="s">
        <v>263</v>
      </c>
      <c r="E97" s="18"/>
      <c r="G97" s="19">
        <v>2852249</v>
      </c>
      <c r="H97" s="18"/>
      <c r="I97" s="4">
        <v>12007159</v>
      </c>
      <c r="J97" s="19">
        <v>5400</v>
      </c>
      <c r="K97" s="18"/>
      <c r="L97" s="4">
        <v>0</v>
      </c>
      <c r="M97" s="4">
        <v>151415</v>
      </c>
      <c r="N97" s="4">
        <v>1314190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16330415</v>
      </c>
      <c r="U97" s="4">
        <v>0</v>
      </c>
      <c r="V97" s="4">
        <v>0</v>
      </c>
      <c r="W97" s="4">
        <v>16330415</v>
      </c>
      <c r="X97" s="4">
        <v>967041</v>
      </c>
      <c r="Y97" s="4">
        <v>0</v>
      </c>
      <c r="Z97" s="4">
        <v>0</v>
      </c>
      <c r="AA97" s="4">
        <v>1705200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2672241</v>
      </c>
      <c r="AH97" s="4">
        <v>0</v>
      </c>
      <c r="AI97" s="4">
        <v>2672241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461538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13196635</v>
      </c>
      <c r="AX97" s="4">
        <v>13658174</v>
      </c>
      <c r="AY97" s="4">
        <v>16330415</v>
      </c>
    </row>
    <row r="98" spans="3:51" ht="15" x14ac:dyDescent="0.3">
      <c r="C98" s="3" t="s">
        <v>264</v>
      </c>
      <c r="D98" s="17" t="s">
        <v>265</v>
      </c>
      <c r="E98" s="18"/>
      <c r="G98" s="19">
        <v>726181</v>
      </c>
      <c r="H98" s="18"/>
      <c r="I98" s="4">
        <v>3140992</v>
      </c>
      <c r="J98" s="19">
        <v>7960</v>
      </c>
      <c r="K98" s="18"/>
      <c r="L98" s="4">
        <v>0</v>
      </c>
      <c r="M98" s="4">
        <v>33778</v>
      </c>
      <c r="N98" s="4">
        <v>120186</v>
      </c>
      <c r="O98" s="4">
        <v>0</v>
      </c>
      <c r="P98" s="4">
        <v>0</v>
      </c>
      <c r="Q98" s="4">
        <v>0</v>
      </c>
      <c r="R98" s="4">
        <v>73640</v>
      </c>
      <c r="S98" s="4">
        <v>0</v>
      </c>
      <c r="T98" s="4">
        <v>4102737</v>
      </c>
      <c r="U98" s="4">
        <v>0</v>
      </c>
      <c r="V98" s="4">
        <v>0</v>
      </c>
      <c r="W98" s="4">
        <v>4102737</v>
      </c>
      <c r="X98" s="4">
        <v>85236</v>
      </c>
      <c r="Y98" s="4">
        <v>0</v>
      </c>
      <c r="Z98" s="4">
        <v>485805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571041</v>
      </c>
      <c r="AH98" s="4">
        <v>0</v>
      </c>
      <c r="AI98" s="4">
        <v>571041</v>
      </c>
      <c r="AJ98" s="4">
        <v>0</v>
      </c>
      <c r="AK98" s="4">
        <v>0</v>
      </c>
      <c r="AL98" s="4">
        <v>1548627</v>
      </c>
      <c r="AM98" s="4">
        <v>0</v>
      </c>
      <c r="AN98" s="4">
        <v>0</v>
      </c>
      <c r="AO98" s="4">
        <v>0</v>
      </c>
      <c r="AP98" s="4">
        <v>0</v>
      </c>
      <c r="AQ98" s="4">
        <v>342342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1640727</v>
      </c>
      <c r="AX98" s="4">
        <v>3531696</v>
      </c>
      <c r="AY98" s="4">
        <v>4102737</v>
      </c>
    </row>
    <row r="99" spans="3:51" ht="15" x14ac:dyDescent="0.3">
      <c r="C99" s="3" t="s">
        <v>266</v>
      </c>
      <c r="D99" s="17" t="s">
        <v>267</v>
      </c>
      <c r="E99" s="18"/>
      <c r="G99" s="19">
        <v>1889604</v>
      </c>
      <c r="H99" s="18"/>
      <c r="I99" s="4">
        <v>1400765</v>
      </c>
      <c r="J99" s="19">
        <v>2500</v>
      </c>
      <c r="K99" s="18"/>
      <c r="L99" s="4">
        <v>0</v>
      </c>
      <c r="M99" s="4">
        <v>42104</v>
      </c>
      <c r="N99" s="4">
        <v>159705</v>
      </c>
      <c r="O99" s="4">
        <v>0</v>
      </c>
      <c r="P99" s="4">
        <v>0</v>
      </c>
      <c r="Q99" s="4">
        <v>0</v>
      </c>
      <c r="R99" s="4">
        <v>20000</v>
      </c>
      <c r="S99" s="4">
        <v>0</v>
      </c>
      <c r="T99" s="4">
        <v>3514681</v>
      </c>
      <c r="U99" s="4">
        <v>0</v>
      </c>
      <c r="V99" s="4">
        <v>0</v>
      </c>
      <c r="W99" s="4">
        <v>3514681</v>
      </c>
      <c r="X99" s="4">
        <v>11029</v>
      </c>
      <c r="Y99" s="4">
        <v>0</v>
      </c>
      <c r="Z99" s="4">
        <v>276678</v>
      </c>
      <c r="AA99" s="4">
        <v>401580</v>
      </c>
      <c r="AB99" s="4">
        <v>0</v>
      </c>
      <c r="AC99" s="4">
        <v>14769</v>
      </c>
      <c r="AD99" s="4">
        <v>0</v>
      </c>
      <c r="AE99" s="4">
        <v>0</v>
      </c>
      <c r="AF99" s="4">
        <v>0</v>
      </c>
      <c r="AG99" s="4">
        <v>704057</v>
      </c>
      <c r="AH99" s="4">
        <v>0</v>
      </c>
      <c r="AI99" s="4">
        <v>704057</v>
      </c>
      <c r="AJ99" s="4">
        <v>0</v>
      </c>
      <c r="AK99" s="4">
        <v>20000</v>
      </c>
      <c r="AL99" s="4">
        <v>764634</v>
      </c>
      <c r="AM99" s="4">
        <v>0</v>
      </c>
      <c r="AN99" s="4">
        <v>0</v>
      </c>
      <c r="AO99" s="4">
        <v>0</v>
      </c>
      <c r="AP99" s="4">
        <v>0</v>
      </c>
      <c r="AQ99" s="4">
        <v>32343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1993646</v>
      </c>
      <c r="AX99" s="4">
        <v>2810623</v>
      </c>
      <c r="AY99" s="4">
        <v>3514681</v>
      </c>
    </row>
    <row r="100" spans="3:51" ht="15" x14ac:dyDescent="0.3">
      <c r="C100" s="3" t="s">
        <v>268</v>
      </c>
      <c r="D100" s="17" t="s">
        <v>269</v>
      </c>
      <c r="E100" s="18"/>
      <c r="G100" s="19">
        <v>2537623</v>
      </c>
      <c r="H100" s="18"/>
      <c r="I100" s="4">
        <v>2635205</v>
      </c>
      <c r="J100" s="19">
        <v>3059</v>
      </c>
      <c r="K100" s="18"/>
      <c r="L100" s="4">
        <v>0</v>
      </c>
      <c r="M100" s="4">
        <v>34683</v>
      </c>
      <c r="N100" s="4">
        <v>72350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5282921</v>
      </c>
      <c r="U100" s="4">
        <v>0</v>
      </c>
      <c r="V100" s="4">
        <v>0</v>
      </c>
      <c r="W100" s="4">
        <v>5282921</v>
      </c>
      <c r="X100" s="4">
        <v>71557</v>
      </c>
      <c r="Y100" s="4">
        <v>0</v>
      </c>
      <c r="Z100" s="4">
        <v>0</v>
      </c>
      <c r="AA100" s="4">
        <v>209201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280759</v>
      </c>
      <c r="AH100" s="4">
        <v>0</v>
      </c>
      <c r="AI100" s="4">
        <v>280759</v>
      </c>
      <c r="AJ100" s="4">
        <v>0</v>
      </c>
      <c r="AK100" s="4">
        <v>0</v>
      </c>
      <c r="AL100" s="4">
        <v>841335</v>
      </c>
      <c r="AM100" s="4">
        <v>10187</v>
      </c>
      <c r="AN100" s="4">
        <v>118009</v>
      </c>
      <c r="AO100" s="4">
        <v>0</v>
      </c>
      <c r="AP100" s="4">
        <v>0</v>
      </c>
      <c r="AQ100" s="4">
        <v>10058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4022571</v>
      </c>
      <c r="AX100" s="4">
        <v>5002162</v>
      </c>
      <c r="AY100" s="4">
        <v>5282921</v>
      </c>
    </row>
    <row r="101" spans="3:51" ht="15" x14ac:dyDescent="0.3">
      <c r="C101" s="3" t="s">
        <v>270</v>
      </c>
      <c r="D101" s="17" t="s">
        <v>271</v>
      </c>
      <c r="E101" s="18"/>
      <c r="G101" s="19">
        <v>1477189</v>
      </c>
      <c r="H101" s="18"/>
      <c r="I101" s="4">
        <v>2636708</v>
      </c>
      <c r="J101" s="19">
        <v>2845</v>
      </c>
      <c r="K101" s="18"/>
      <c r="L101" s="4">
        <v>0</v>
      </c>
      <c r="M101" s="4">
        <v>152272</v>
      </c>
      <c r="N101" s="4">
        <v>23625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4292642</v>
      </c>
      <c r="U101" s="4">
        <v>0</v>
      </c>
      <c r="V101" s="4">
        <v>0</v>
      </c>
      <c r="W101" s="4">
        <v>4292642</v>
      </c>
      <c r="X101" s="4">
        <v>16798</v>
      </c>
      <c r="Y101" s="4">
        <v>0</v>
      </c>
      <c r="Z101" s="4">
        <v>0</v>
      </c>
      <c r="AA101" s="4">
        <v>269968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286767</v>
      </c>
      <c r="AH101" s="4">
        <v>0</v>
      </c>
      <c r="AI101" s="4">
        <v>286767</v>
      </c>
      <c r="AJ101" s="4">
        <v>0</v>
      </c>
      <c r="AK101" s="4">
        <v>0</v>
      </c>
      <c r="AL101" s="4">
        <v>753621</v>
      </c>
      <c r="AM101" s="4">
        <v>0</v>
      </c>
      <c r="AN101" s="4">
        <v>214251</v>
      </c>
      <c r="AO101" s="4">
        <v>0</v>
      </c>
      <c r="AP101" s="4">
        <v>0</v>
      </c>
      <c r="AQ101" s="4">
        <v>22279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3015723</v>
      </c>
      <c r="AX101" s="4">
        <v>4005874</v>
      </c>
      <c r="AY101" s="4">
        <v>4292642</v>
      </c>
    </row>
    <row r="102" spans="3:51" ht="15" x14ac:dyDescent="0.3">
      <c r="C102" s="3" t="s">
        <v>272</v>
      </c>
      <c r="D102" s="17" t="s">
        <v>273</v>
      </c>
      <c r="E102" s="18"/>
      <c r="G102" s="19">
        <v>760422</v>
      </c>
      <c r="H102" s="18"/>
      <c r="I102" s="4">
        <v>4253920</v>
      </c>
      <c r="J102" s="19">
        <v>23008</v>
      </c>
      <c r="K102" s="18"/>
      <c r="L102" s="4">
        <v>0</v>
      </c>
      <c r="M102" s="4">
        <v>24952</v>
      </c>
      <c r="N102" s="4">
        <v>162011</v>
      </c>
      <c r="O102" s="4">
        <v>0</v>
      </c>
      <c r="P102" s="4">
        <v>335596</v>
      </c>
      <c r="Q102" s="4">
        <v>0</v>
      </c>
      <c r="R102" s="4">
        <v>0</v>
      </c>
      <c r="S102" s="4">
        <v>0</v>
      </c>
      <c r="T102" s="4">
        <v>5559909</v>
      </c>
      <c r="U102" s="4">
        <v>0</v>
      </c>
      <c r="V102" s="4">
        <v>0</v>
      </c>
      <c r="W102" s="4">
        <v>5559909</v>
      </c>
      <c r="X102" s="4">
        <v>10033</v>
      </c>
      <c r="Y102" s="4">
        <v>0</v>
      </c>
      <c r="Z102" s="4">
        <v>439329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2298874</v>
      </c>
      <c r="AG102" s="4">
        <v>2748236</v>
      </c>
      <c r="AH102" s="4">
        <v>0</v>
      </c>
      <c r="AI102" s="4">
        <v>2748236</v>
      </c>
      <c r="AJ102" s="4">
        <v>0</v>
      </c>
      <c r="AK102" s="4">
        <v>0</v>
      </c>
      <c r="AL102" s="4">
        <v>1084017</v>
      </c>
      <c r="AM102" s="4">
        <v>0</v>
      </c>
      <c r="AN102" s="4">
        <v>97593</v>
      </c>
      <c r="AO102" s="4">
        <v>0</v>
      </c>
      <c r="AP102" s="4">
        <v>0</v>
      </c>
      <c r="AQ102" s="4">
        <v>8828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1621235</v>
      </c>
      <c r="AX102" s="4">
        <v>2811673</v>
      </c>
      <c r="AY102" s="4">
        <v>5559909</v>
      </c>
    </row>
    <row r="103" spans="3:51" ht="15" x14ac:dyDescent="0.3">
      <c r="C103" s="3" t="s">
        <v>274</v>
      </c>
      <c r="D103" s="17" t="s">
        <v>275</v>
      </c>
      <c r="E103" s="18"/>
      <c r="G103" s="19">
        <v>1646943</v>
      </c>
      <c r="H103" s="18"/>
      <c r="I103" s="4">
        <v>543922</v>
      </c>
      <c r="J103" s="19">
        <v>2442</v>
      </c>
      <c r="K103" s="18"/>
      <c r="L103" s="4">
        <v>0</v>
      </c>
      <c r="M103" s="4">
        <v>64157</v>
      </c>
      <c r="N103" s="4">
        <v>57261</v>
      </c>
      <c r="O103" s="4">
        <v>0</v>
      </c>
      <c r="P103" s="4">
        <v>101629</v>
      </c>
      <c r="Q103" s="4">
        <v>0</v>
      </c>
      <c r="R103" s="4">
        <v>1495</v>
      </c>
      <c r="S103" s="4">
        <v>0</v>
      </c>
      <c r="T103" s="4">
        <v>2417849</v>
      </c>
      <c r="U103" s="4">
        <v>0</v>
      </c>
      <c r="V103" s="4">
        <v>0</v>
      </c>
      <c r="W103" s="4">
        <v>2417849</v>
      </c>
      <c r="X103" s="4">
        <v>51164</v>
      </c>
      <c r="Y103" s="4">
        <v>0</v>
      </c>
      <c r="Z103" s="4">
        <v>225115</v>
      </c>
      <c r="AA103" s="4">
        <v>0</v>
      </c>
      <c r="AB103" s="4">
        <v>0</v>
      </c>
      <c r="AC103" s="4">
        <v>0</v>
      </c>
      <c r="AD103" s="4">
        <v>25203</v>
      </c>
      <c r="AE103" s="4">
        <v>0</v>
      </c>
      <c r="AF103" s="4">
        <v>0</v>
      </c>
      <c r="AG103" s="4">
        <v>301482</v>
      </c>
      <c r="AH103" s="4">
        <v>0</v>
      </c>
      <c r="AI103" s="4">
        <v>301482</v>
      </c>
      <c r="AJ103" s="4">
        <v>236107</v>
      </c>
      <c r="AK103" s="4">
        <v>0</v>
      </c>
      <c r="AL103" s="4">
        <v>519060</v>
      </c>
      <c r="AM103" s="4">
        <v>0</v>
      </c>
      <c r="AN103" s="4">
        <v>31803</v>
      </c>
      <c r="AO103" s="4">
        <v>0</v>
      </c>
      <c r="AP103" s="4">
        <v>0</v>
      </c>
      <c r="AQ103" s="4">
        <v>31368</v>
      </c>
      <c r="AR103" s="4">
        <v>0</v>
      </c>
      <c r="AS103" s="4">
        <v>0</v>
      </c>
      <c r="AT103" s="4">
        <v>0</v>
      </c>
      <c r="AU103" s="4">
        <v>11860</v>
      </c>
      <c r="AV103" s="4">
        <v>0</v>
      </c>
      <c r="AW103" s="4">
        <v>1286169</v>
      </c>
      <c r="AX103" s="4">
        <v>1880260</v>
      </c>
      <c r="AY103" s="4">
        <v>2417849</v>
      </c>
    </row>
    <row r="104" spans="3:51" ht="15" x14ac:dyDescent="0.3">
      <c r="C104" s="3" t="s">
        <v>276</v>
      </c>
      <c r="D104" s="17" t="s">
        <v>277</v>
      </c>
      <c r="E104" s="18"/>
      <c r="G104" s="19">
        <v>444228</v>
      </c>
      <c r="H104" s="18"/>
      <c r="I104" s="4">
        <v>10738827</v>
      </c>
      <c r="J104" s="19">
        <v>7474</v>
      </c>
      <c r="K104" s="18"/>
      <c r="L104" s="4">
        <v>0</v>
      </c>
      <c r="M104" s="4">
        <v>302389</v>
      </c>
      <c r="N104" s="4">
        <v>1011103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12504021</v>
      </c>
      <c r="U104" s="4">
        <v>0</v>
      </c>
      <c r="V104" s="4">
        <v>0</v>
      </c>
      <c r="W104" s="4">
        <v>12504021</v>
      </c>
      <c r="X104" s="4">
        <v>201479</v>
      </c>
      <c r="Y104" s="4">
        <v>0</v>
      </c>
      <c r="Z104" s="4">
        <v>1300079</v>
      </c>
      <c r="AA104" s="4">
        <v>0</v>
      </c>
      <c r="AB104" s="4">
        <v>0</v>
      </c>
      <c r="AC104" s="4">
        <v>2720737</v>
      </c>
      <c r="AD104" s="4">
        <v>36836</v>
      </c>
      <c r="AE104" s="4">
        <v>0</v>
      </c>
      <c r="AF104" s="4">
        <v>0</v>
      </c>
      <c r="AG104" s="4">
        <v>4259131</v>
      </c>
      <c r="AH104" s="4">
        <v>0</v>
      </c>
      <c r="AI104" s="4">
        <v>4259131</v>
      </c>
      <c r="AJ104" s="4">
        <v>0</v>
      </c>
      <c r="AK104" s="4">
        <v>0</v>
      </c>
      <c r="AL104" s="4">
        <v>3047969</v>
      </c>
      <c r="AM104" s="4">
        <v>2543</v>
      </c>
      <c r="AN104" s="4">
        <v>6827</v>
      </c>
      <c r="AO104" s="4">
        <v>0</v>
      </c>
      <c r="AP104" s="4">
        <v>0</v>
      </c>
      <c r="AQ104" s="4">
        <v>45685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5141866</v>
      </c>
      <c r="AX104" s="4">
        <v>8244890</v>
      </c>
      <c r="AY104" s="4">
        <v>12504021</v>
      </c>
    </row>
    <row r="105" spans="3:51" ht="15" x14ac:dyDescent="0.3">
      <c r="C105" s="3" t="s">
        <v>278</v>
      </c>
      <c r="D105" s="17" t="s">
        <v>279</v>
      </c>
      <c r="E105" s="18"/>
      <c r="G105" s="19">
        <v>3419448</v>
      </c>
      <c r="H105" s="18"/>
      <c r="I105" s="4">
        <v>943347</v>
      </c>
      <c r="J105" s="19">
        <v>2526</v>
      </c>
      <c r="K105" s="18"/>
      <c r="L105" s="4">
        <v>0</v>
      </c>
      <c r="M105" s="4">
        <v>36841</v>
      </c>
      <c r="N105" s="4">
        <v>194384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4596548</v>
      </c>
      <c r="U105" s="4">
        <v>0</v>
      </c>
      <c r="V105" s="4">
        <v>0</v>
      </c>
      <c r="W105" s="4">
        <v>4596548</v>
      </c>
      <c r="X105" s="4">
        <v>13750</v>
      </c>
      <c r="Y105" s="4">
        <v>0</v>
      </c>
      <c r="Z105" s="4">
        <v>0</v>
      </c>
      <c r="AA105" s="4">
        <v>326766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340516</v>
      </c>
      <c r="AH105" s="4">
        <v>0</v>
      </c>
      <c r="AI105" s="4">
        <v>340516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-4855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4260887</v>
      </c>
      <c r="AX105" s="4">
        <v>4256032</v>
      </c>
      <c r="AY105" s="4">
        <v>4596548</v>
      </c>
    </row>
    <row r="106" spans="3:51" ht="15" x14ac:dyDescent="0.3">
      <c r="C106" s="3" t="s">
        <v>280</v>
      </c>
      <c r="D106" s="17" t="s">
        <v>281</v>
      </c>
      <c r="E106" s="18"/>
      <c r="G106" s="19">
        <v>3730957</v>
      </c>
      <c r="H106" s="18"/>
      <c r="I106" s="4">
        <v>1660561</v>
      </c>
      <c r="J106" s="19">
        <v>19788</v>
      </c>
      <c r="K106" s="18"/>
      <c r="L106" s="4">
        <v>0</v>
      </c>
      <c r="M106" s="4">
        <v>83733</v>
      </c>
      <c r="N106" s="4">
        <v>189689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5684730</v>
      </c>
      <c r="U106" s="4">
        <v>0</v>
      </c>
      <c r="V106" s="4">
        <v>0</v>
      </c>
      <c r="W106" s="4">
        <v>5684730</v>
      </c>
      <c r="X106" s="4">
        <v>57585</v>
      </c>
      <c r="Y106" s="4">
        <v>0</v>
      </c>
      <c r="Z106" s="4">
        <v>0</v>
      </c>
      <c r="AA106" s="4">
        <v>638637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696223</v>
      </c>
      <c r="AH106" s="4">
        <v>0</v>
      </c>
      <c r="AI106" s="4">
        <v>696223</v>
      </c>
      <c r="AJ106" s="4">
        <v>0</v>
      </c>
      <c r="AK106" s="4">
        <v>0</v>
      </c>
      <c r="AL106" s="4">
        <v>2748987</v>
      </c>
      <c r="AM106" s="4">
        <v>0</v>
      </c>
      <c r="AN106" s="4">
        <v>358206</v>
      </c>
      <c r="AO106" s="4">
        <v>0</v>
      </c>
      <c r="AP106" s="4">
        <v>0</v>
      </c>
      <c r="AQ106" s="4">
        <v>51964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1829348</v>
      </c>
      <c r="AX106" s="4">
        <v>4988507</v>
      </c>
      <c r="AY106" s="4">
        <v>5684730</v>
      </c>
    </row>
    <row r="107" spans="3:51" ht="15" x14ac:dyDescent="0.3">
      <c r="C107" s="3" t="s">
        <v>282</v>
      </c>
      <c r="D107" s="17" t="s">
        <v>283</v>
      </c>
      <c r="E107" s="18"/>
      <c r="G107" s="19">
        <v>825815</v>
      </c>
      <c r="H107" s="18"/>
      <c r="I107" s="4">
        <v>306073</v>
      </c>
      <c r="J107" s="19">
        <v>83956</v>
      </c>
      <c r="K107" s="18"/>
      <c r="L107" s="4">
        <v>0</v>
      </c>
      <c r="M107" s="4">
        <v>288966</v>
      </c>
      <c r="N107" s="4">
        <v>140917</v>
      </c>
      <c r="O107" s="4">
        <v>0</v>
      </c>
      <c r="P107" s="4">
        <v>0</v>
      </c>
      <c r="Q107" s="4">
        <v>0</v>
      </c>
      <c r="R107" s="4">
        <v>6500</v>
      </c>
      <c r="S107" s="4">
        <v>0</v>
      </c>
      <c r="T107" s="4">
        <v>1652227</v>
      </c>
      <c r="U107" s="4">
        <v>0</v>
      </c>
      <c r="V107" s="4">
        <v>0</v>
      </c>
      <c r="W107" s="4">
        <v>1652227</v>
      </c>
      <c r="X107" s="4">
        <v>12504</v>
      </c>
      <c r="Y107" s="4">
        <v>0</v>
      </c>
      <c r="Z107" s="4">
        <v>441139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453643</v>
      </c>
      <c r="AH107" s="4">
        <v>0</v>
      </c>
      <c r="AI107" s="4">
        <v>453643</v>
      </c>
      <c r="AJ107" s="4">
        <v>0</v>
      </c>
      <c r="AK107" s="4">
        <v>6500</v>
      </c>
      <c r="AL107" s="4">
        <v>481411</v>
      </c>
      <c r="AM107" s="4">
        <v>0</v>
      </c>
      <c r="AN107" s="4">
        <v>0</v>
      </c>
      <c r="AO107" s="4">
        <v>0</v>
      </c>
      <c r="AP107" s="4">
        <v>0</v>
      </c>
      <c r="AQ107" s="4">
        <v>26373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684300</v>
      </c>
      <c r="AX107" s="4">
        <v>1198584</v>
      </c>
      <c r="AY107" s="4">
        <v>1652227</v>
      </c>
    </row>
    <row r="108" spans="3:51" ht="15" x14ac:dyDescent="0.3">
      <c r="C108" s="3" t="s">
        <v>284</v>
      </c>
      <c r="D108" s="17" t="s">
        <v>285</v>
      </c>
      <c r="E108" s="18"/>
      <c r="G108" s="19">
        <v>423544</v>
      </c>
      <c r="H108" s="18"/>
      <c r="I108" s="4">
        <v>2491970</v>
      </c>
      <c r="J108" s="19">
        <v>2151</v>
      </c>
      <c r="K108" s="18"/>
      <c r="L108" s="4">
        <v>0</v>
      </c>
      <c r="M108" s="4">
        <v>236689</v>
      </c>
      <c r="N108" s="4">
        <v>313951</v>
      </c>
      <c r="O108" s="4">
        <v>0</v>
      </c>
      <c r="P108" s="4">
        <v>0</v>
      </c>
      <c r="Q108" s="4">
        <v>0</v>
      </c>
      <c r="R108" s="4">
        <v>43650</v>
      </c>
      <c r="S108" s="4">
        <v>0</v>
      </c>
      <c r="T108" s="4">
        <v>3511955</v>
      </c>
      <c r="U108" s="4">
        <v>0</v>
      </c>
      <c r="V108" s="4">
        <v>0</v>
      </c>
      <c r="W108" s="4">
        <v>3511955</v>
      </c>
      <c r="X108" s="4">
        <v>20010</v>
      </c>
      <c r="Y108" s="4">
        <v>0</v>
      </c>
      <c r="Z108" s="4">
        <v>280650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300660</v>
      </c>
      <c r="AH108" s="4">
        <v>0</v>
      </c>
      <c r="AI108" s="4">
        <v>300660</v>
      </c>
      <c r="AJ108" s="4">
        <v>0</v>
      </c>
      <c r="AK108" s="4">
        <v>0</v>
      </c>
      <c r="AL108" s="4">
        <v>1010989</v>
      </c>
      <c r="AM108" s="4">
        <v>0</v>
      </c>
      <c r="AN108" s="4">
        <v>101650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2098656</v>
      </c>
      <c r="AX108" s="4">
        <v>3211295</v>
      </c>
      <c r="AY108" s="4">
        <v>3511955</v>
      </c>
    </row>
    <row r="109" spans="3:51" ht="15" x14ac:dyDescent="0.3">
      <c r="C109" s="3" t="s">
        <v>286</v>
      </c>
      <c r="D109" s="17" t="s">
        <v>287</v>
      </c>
      <c r="E109" s="18"/>
      <c r="G109" s="19">
        <v>2611221</v>
      </c>
      <c r="H109" s="18"/>
      <c r="I109" s="4">
        <v>2134832</v>
      </c>
      <c r="J109" s="19">
        <v>1516</v>
      </c>
      <c r="K109" s="18"/>
      <c r="L109" s="4">
        <v>0</v>
      </c>
      <c r="M109" s="4">
        <v>47557</v>
      </c>
      <c r="N109" s="4">
        <v>177525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4972652</v>
      </c>
      <c r="U109" s="4">
        <v>0</v>
      </c>
      <c r="V109" s="4">
        <v>0</v>
      </c>
      <c r="W109" s="4">
        <v>4972652</v>
      </c>
      <c r="X109" s="4">
        <v>2624</v>
      </c>
      <c r="Y109" s="4">
        <v>0</v>
      </c>
      <c r="Z109" s="4">
        <v>0</v>
      </c>
      <c r="AA109" s="4">
        <v>359361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361986</v>
      </c>
      <c r="AH109" s="4">
        <v>0</v>
      </c>
      <c r="AI109" s="4">
        <v>361986</v>
      </c>
      <c r="AJ109" s="4">
        <v>0</v>
      </c>
      <c r="AK109" s="4">
        <v>0</v>
      </c>
      <c r="AL109" s="4">
        <v>1122313</v>
      </c>
      <c r="AM109" s="4">
        <v>0</v>
      </c>
      <c r="AN109" s="4">
        <v>182134</v>
      </c>
      <c r="AO109" s="4">
        <v>0</v>
      </c>
      <c r="AP109" s="4">
        <v>0</v>
      </c>
      <c r="AQ109" s="4">
        <v>42949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3263270</v>
      </c>
      <c r="AX109" s="4">
        <v>4610666</v>
      </c>
      <c r="AY109" s="4">
        <v>4972652</v>
      </c>
    </row>
    <row r="110" spans="3:51" ht="15" x14ac:dyDescent="0.3">
      <c r="C110" s="3" t="s">
        <v>288</v>
      </c>
      <c r="D110" s="17" t="s">
        <v>289</v>
      </c>
      <c r="E110" s="18"/>
      <c r="G110" s="19">
        <v>3450092</v>
      </c>
      <c r="H110" s="18"/>
      <c r="I110" s="4">
        <v>210834</v>
      </c>
      <c r="J110" s="19">
        <v>5357</v>
      </c>
      <c r="K110" s="18"/>
      <c r="L110" s="4">
        <v>0</v>
      </c>
      <c r="M110" s="4">
        <v>149483</v>
      </c>
      <c r="N110" s="4">
        <v>121343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3937109</v>
      </c>
      <c r="U110" s="4">
        <v>0</v>
      </c>
      <c r="V110" s="4">
        <v>0</v>
      </c>
      <c r="W110" s="4">
        <v>3937109</v>
      </c>
      <c r="X110" s="4">
        <v>47817</v>
      </c>
      <c r="Y110" s="4">
        <v>0</v>
      </c>
      <c r="Z110" s="4">
        <v>0</v>
      </c>
      <c r="AA110" s="4">
        <v>162213</v>
      </c>
      <c r="AB110" s="4">
        <v>0</v>
      </c>
      <c r="AC110" s="4">
        <v>410294</v>
      </c>
      <c r="AD110" s="4">
        <v>217931</v>
      </c>
      <c r="AE110" s="4">
        <v>0</v>
      </c>
      <c r="AF110" s="4">
        <v>0</v>
      </c>
      <c r="AG110" s="4">
        <v>838255</v>
      </c>
      <c r="AH110" s="4">
        <v>0</v>
      </c>
      <c r="AI110" s="4">
        <v>838255</v>
      </c>
      <c r="AJ110" s="4">
        <v>0</v>
      </c>
      <c r="AK110" s="4">
        <v>4010</v>
      </c>
      <c r="AL110" s="4">
        <v>0</v>
      </c>
      <c r="AM110" s="4">
        <v>0</v>
      </c>
      <c r="AN110" s="4">
        <v>183712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2911132</v>
      </c>
      <c r="AX110" s="4">
        <v>3098854</v>
      </c>
      <c r="AY110" s="4">
        <v>3937109</v>
      </c>
    </row>
    <row r="111" spans="3:51" ht="15" x14ac:dyDescent="0.3">
      <c r="C111" s="3" t="s">
        <v>290</v>
      </c>
      <c r="D111" s="17" t="s">
        <v>291</v>
      </c>
      <c r="E111" s="18"/>
      <c r="G111" s="19">
        <v>1468906</v>
      </c>
      <c r="H111" s="18"/>
      <c r="I111" s="4">
        <v>1987188</v>
      </c>
      <c r="J111" s="19">
        <v>3205</v>
      </c>
      <c r="K111" s="18"/>
      <c r="L111" s="4">
        <v>0</v>
      </c>
      <c r="M111" s="4">
        <v>61771</v>
      </c>
      <c r="N111" s="4">
        <v>340723</v>
      </c>
      <c r="O111" s="4">
        <v>0</v>
      </c>
      <c r="P111" s="4">
        <v>0</v>
      </c>
      <c r="Q111" s="4">
        <v>0</v>
      </c>
      <c r="R111" s="4">
        <v>10963</v>
      </c>
      <c r="S111" s="4">
        <v>0</v>
      </c>
      <c r="T111" s="4">
        <v>3872756</v>
      </c>
      <c r="U111" s="4">
        <v>0</v>
      </c>
      <c r="V111" s="4">
        <v>0</v>
      </c>
      <c r="W111" s="4">
        <v>3872756</v>
      </c>
      <c r="X111" s="4">
        <v>89792</v>
      </c>
      <c r="Y111" s="4">
        <v>0</v>
      </c>
      <c r="Z111" s="4">
        <v>256736</v>
      </c>
      <c r="AA111" s="4">
        <v>0</v>
      </c>
      <c r="AB111" s="4">
        <v>0</v>
      </c>
      <c r="AC111" s="4">
        <v>500</v>
      </c>
      <c r="AD111" s="4">
        <v>0</v>
      </c>
      <c r="AE111" s="4">
        <v>0</v>
      </c>
      <c r="AF111" s="4">
        <v>0</v>
      </c>
      <c r="AG111" s="4">
        <v>347028</v>
      </c>
      <c r="AH111" s="4">
        <v>0</v>
      </c>
      <c r="AI111" s="4">
        <v>347028</v>
      </c>
      <c r="AJ111" s="4">
        <v>0</v>
      </c>
      <c r="AK111" s="4">
        <v>0</v>
      </c>
      <c r="AL111" s="4">
        <v>155264</v>
      </c>
      <c r="AM111" s="4">
        <v>0</v>
      </c>
      <c r="AN111" s="4">
        <v>206674</v>
      </c>
      <c r="AO111" s="4">
        <v>0</v>
      </c>
      <c r="AP111" s="4">
        <v>0</v>
      </c>
      <c r="AQ111" s="4">
        <v>12325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3151465</v>
      </c>
      <c r="AX111" s="4">
        <v>3525728</v>
      </c>
      <c r="AY111" s="4">
        <v>3872756</v>
      </c>
    </row>
    <row r="112" spans="3:51" ht="15" x14ac:dyDescent="0.3">
      <c r="C112" s="3" t="s">
        <v>292</v>
      </c>
      <c r="D112" s="17" t="s">
        <v>293</v>
      </c>
      <c r="E112" s="18"/>
      <c r="G112" s="19">
        <v>11255733</v>
      </c>
      <c r="H112" s="18"/>
      <c r="I112" s="4">
        <v>19102830</v>
      </c>
      <c r="J112" s="19">
        <v>3414</v>
      </c>
      <c r="K112" s="18"/>
      <c r="L112" s="4">
        <v>0</v>
      </c>
      <c r="M112" s="4">
        <v>370872</v>
      </c>
      <c r="N112" s="4">
        <v>353936</v>
      </c>
      <c r="O112" s="4">
        <v>0</v>
      </c>
      <c r="P112" s="4">
        <v>0</v>
      </c>
      <c r="Q112" s="4">
        <v>0</v>
      </c>
      <c r="R112" s="4">
        <v>258033</v>
      </c>
      <c r="S112" s="4">
        <v>0</v>
      </c>
      <c r="T112" s="4">
        <v>31344820</v>
      </c>
      <c r="U112" s="4">
        <v>0</v>
      </c>
      <c r="V112" s="4">
        <v>0</v>
      </c>
      <c r="W112" s="4">
        <v>31344820</v>
      </c>
      <c r="X112" s="4">
        <v>362010</v>
      </c>
      <c r="Y112" s="4">
        <v>0</v>
      </c>
      <c r="Z112" s="4">
        <v>405183</v>
      </c>
      <c r="AA112" s="4">
        <v>4448819</v>
      </c>
      <c r="AB112" s="4">
        <v>0</v>
      </c>
      <c r="AC112" s="4">
        <v>0</v>
      </c>
      <c r="AD112" s="4">
        <v>322795</v>
      </c>
      <c r="AE112" s="4">
        <v>129930</v>
      </c>
      <c r="AF112" s="4">
        <v>0</v>
      </c>
      <c r="AG112" s="4">
        <v>5668739</v>
      </c>
      <c r="AH112" s="4">
        <v>0</v>
      </c>
      <c r="AI112" s="4">
        <v>5668739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25676081</v>
      </c>
      <c r="AX112" s="4">
        <v>25676081</v>
      </c>
      <c r="AY112" s="4">
        <v>31344820</v>
      </c>
    </row>
    <row r="113" spans="3:51" ht="15" x14ac:dyDescent="0.3">
      <c r="C113" s="3" t="s">
        <v>294</v>
      </c>
      <c r="D113" s="17" t="s">
        <v>295</v>
      </c>
      <c r="E113" s="18"/>
      <c r="G113" s="19">
        <v>2594799</v>
      </c>
      <c r="H113" s="18"/>
      <c r="I113" s="4">
        <v>1285932</v>
      </c>
      <c r="J113" s="19">
        <v>0</v>
      </c>
      <c r="K113" s="18"/>
      <c r="L113" s="4">
        <v>0</v>
      </c>
      <c r="M113" s="4">
        <v>28443</v>
      </c>
      <c r="N113" s="4">
        <v>45328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3954502</v>
      </c>
      <c r="U113" s="4">
        <v>0</v>
      </c>
      <c r="V113" s="4">
        <v>0</v>
      </c>
      <c r="W113" s="4">
        <v>3954502</v>
      </c>
      <c r="X113" s="4">
        <v>44110</v>
      </c>
      <c r="Y113" s="4">
        <v>0</v>
      </c>
      <c r="Z113" s="4">
        <v>0</v>
      </c>
      <c r="AA113" s="4">
        <v>268019</v>
      </c>
      <c r="AB113" s="4">
        <v>0</v>
      </c>
      <c r="AC113" s="4">
        <v>0</v>
      </c>
      <c r="AD113" s="4">
        <v>1872</v>
      </c>
      <c r="AE113" s="4">
        <v>0</v>
      </c>
      <c r="AF113" s="4">
        <v>0</v>
      </c>
      <c r="AG113" s="4">
        <v>314001</v>
      </c>
      <c r="AH113" s="4">
        <v>0</v>
      </c>
      <c r="AI113" s="4">
        <v>314001</v>
      </c>
      <c r="AJ113" s="4">
        <v>0</v>
      </c>
      <c r="AK113" s="4">
        <v>0</v>
      </c>
      <c r="AL113" s="4">
        <v>1285932</v>
      </c>
      <c r="AM113" s="4">
        <v>0</v>
      </c>
      <c r="AN113" s="4">
        <v>239900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2114669</v>
      </c>
      <c r="AX113" s="4">
        <v>3640501</v>
      </c>
      <c r="AY113" s="4">
        <v>3954502</v>
      </c>
    </row>
    <row r="114" spans="3:51" ht="15" x14ac:dyDescent="0.3">
      <c r="C114" s="3" t="s">
        <v>296</v>
      </c>
      <c r="D114" s="17" t="s">
        <v>297</v>
      </c>
      <c r="E114" s="18"/>
      <c r="G114" s="19">
        <v>1792066</v>
      </c>
      <c r="H114" s="18"/>
      <c r="I114" s="4">
        <v>1752614</v>
      </c>
      <c r="J114" s="19">
        <v>50326</v>
      </c>
      <c r="K114" s="18"/>
      <c r="L114" s="4">
        <v>0</v>
      </c>
      <c r="M114" s="4">
        <v>125472</v>
      </c>
      <c r="N114" s="4">
        <v>42986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3763464</v>
      </c>
      <c r="U114" s="4">
        <v>0</v>
      </c>
      <c r="V114" s="4">
        <v>0</v>
      </c>
      <c r="W114" s="4">
        <v>3763464</v>
      </c>
      <c r="X114" s="4">
        <v>27271</v>
      </c>
      <c r="Y114" s="4">
        <v>0</v>
      </c>
      <c r="Z114" s="4">
        <v>0</v>
      </c>
      <c r="AA114" s="4">
        <v>485379</v>
      </c>
      <c r="AB114" s="4">
        <v>0</v>
      </c>
      <c r="AC114" s="4">
        <v>0</v>
      </c>
      <c r="AD114" s="4">
        <v>180651</v>
      </c>
      <c r="AE114" s="4">
        <v>0</v>
      </c>
      <c r="AF114" s="4">
        <v>0</v>
      </c>
      <c r="AG114" s="4">
        <v>693301</v>
      </c>
      <c r="AH114" s="4">
        <v>0</v>
      </c>
      <c r="AI114" s="4">
        <v>693301</v>
      </c>
      <c r="AJ114" s="4">
        <v>0</v>
      </c>
      <c r="AK114" s="4">
        <v>0</v>
      </c>
      <c r="AL114" s="4">
        <v>1319374</v>
      </c>
      <c r="AM114" s="4">
        <v>0</v>
      </c>
      <c r="AN114" s="4">
        <v>293061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1457728</v>
      </c>
      <c r="AX114" s="4">
        <v>3070163</v>
      </c>
      <c r="AY114" s="4">
        <v>3763464</v>
      </c>
    </row>
    <row r="115" spans="3:51" ht="15" x14ac:dyDescent="0.3">
      <c r="C115" s="3" t="s">
        <v>298</v>
      </c>
      <c r="D115" s="17" t="s">
        <v>299</v>
      </c>
      <c r="E115" s="18"/>
      <c r="G115" s="19">
        <v>55397</v>
      </c>
      <c r="H115" s="18"/>
      <c r="I115" s="4">
        <v>520</v>
      </c>
      <c r="J115" s="19">
        <v>1581</v>
      </c>
      <c r="K115" s="18"/>
      <c r="L115" s="4">
        <v>0</v>
      </c>
      <c r="M115" s="4">
        <v>12142</v>
      </c>
      <c r="N115" s="4">
        <v>11402</v>
      </c>
      <c r="O115" s="4">
        <v>0</v>
      </c>
      <c r="P115" s="4">
        <v>0</v>
      </c>
      <c r="Q115" s="4">
        <v>0</v>
      </c>
      <c r="R115" s="4">
        <v>5081</v>
      </c>
      <c r="S115" s="4">
        <v>0</v>
      </c>
      <c r="T115" s="4">
        <v>86123</v>
      </c>
      <c r="U115" s="4">
        <v>0</v>
      </c>
      <c r="V115" s="4">
        <v>0</v>
      </c>
      <c r="W115" s="4">
        <v>86123</v>
      </c>
      <c r="X115" s="4">
        <v>5338</v>
      </c>
      <c r="Y115" s="4">
        <v>0</v>
      </c>
      <c r="Z115" s="4">
        <v>93508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506122</v>
      </c>
      <c r="AG115" s="4">
        <v>604968</v>
      </c>
      <c r="AH115" s="4">
        <v>0</v>
      </c>
      <c r="AI115" s="4">
        <v>604968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28630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-547475</v>
      </c>
      <c r="AX115" s="4">
        <v>-518845</v>
      </c>
      <c r="AY115" s="4">
        <v>86123</v>
      </c>
    </row>
    <row r="116" spans="3:51" ht="15" x14ac:dyDescent="0.3">
      <c r="C116" s="3" t="s">
        <v>300</v>
      </c>
      <c r="D116" s="17" t="s">
        <v>301</v>
      </c>
      <c r="E116" s="18"/>
      <c r="G116" s="19">
        <v>6039060</v>
      </c>
      <c r="H116" s="18"/>
      <c r="I116" s="4">
        <v>0</v>
      </c>
      <c r="J116" s="19">
        <v>6157</v>
      </c>
      <c r="K116" s="18"/>
      <c r="L116" s="4">
        <v>0</v>
      </c>
      <c r="M116" s="4">
        <v>382334</v>
      </c>
      <c r="N116" s="4">
        <v>479449</v>
      </c>
      <c r="O116" s="4">
        <v>0</v>
      </c>
      <c r="P116" s="4">
        <v>0</v>
      </c>
      <c r="Q116" s="4">
        <v>0</v>
      </c>
      <c r="R116" s="4">
        <v>36472</v>
      </c>
      <c r="S116" s="4">
        <v>0</v>
      </c>
      <c r="T116" s="4">
        <v>6943475</v>
      </c>
      <c r="U116" s="4">
        <v>0</v>
      </c>
      <c r="V116" s="4">
        <v>0</v>
      </c>
      <c r="W116" s="4">
        <v>6943475</v>
      </c>
      <c r="X116" s="4">
        <v>56089</v>
      </c>
      <c r="Y116" s="4">
        <v>0</v>
      </c>
      <c r="Z116" s="4">
        <v>0</v>
      </c>
      <c r="AA116" s="4">
        <v>246236</v>
      </c>
      <c r="AB116" s="4">
        <v>0</v>
      </c>
      <c r="AC116" s="4">
        <v>5704</v>
      </c>
      <c r="AD116" s="4">
        <v>0</v>
      </c>
      <c r="AE116" s="4">
        <v>0</v>
      </c>
      <c r="AF116" s="4">
        <v>0</v>
      </c>
      <c r="AG116" s="4">
        <v>308029</v>
      </c>
      <c r="AH116" s="4">
        <v>0</v>
      </c>
      <c r="AI116" s="4">
        <v>308029</v>
      </c>
      <c r="AJ116" s="4">
        <v>0</v>
      </c>
      <c r="AK116" s="4">
        <v>36473</v>
      </c>
      <c r="AL116" s="4">
        <v>174216</v>
      </c>
      <c r="AM116" s="4">
        <v>0</v>
      </c>
      <c r="AN116" s="4">
        <v>235123</v>
      </c>
      <c r="AO116" s="4">
        <v>62234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6127397</v>
      </c>
      <c r="AX116" s="4">
        <v>6635445</v>
      </c>
      <c r="AY116" s="4">
        <v>6943475</v>
      </c>
    </row>
    <row r="117" spans="3:51" ht="15" x14ac:dyDescent="0.3">
      <c r="C117" s="3" t="s">
        <v>302</v>
      </c>
      <c r="D117" s="17" t="s">
        <v>303</v>
      </c>
      <c r="E117" s="18"/>
      <c r="G117" s="19">
        <v>7140292</v>
      </c>
      <c r="H117" s="18"/>
      <c r="I117" s="4">
        <v>0</v>
      </c>
      <c r="J117" s="19">
        <v>1471</v>
      </c>
      <c r="K117" s="18"/>
      <c r="L117" s="4">
        <v>0</v>
      </c>
      <c r="M117" s="4">
        <v>79982</v>
      </c>
      <c r="N117" s="4">
        <v>347963</v>
      </c>
      <c r="O117" s="4">
        <v>0</v>
      </c>
      <c r="P117" s="4">
        <v>0</v>
      </c>
      <c r="Q117" s="4">
        <v>0</v>
      </c>
      <c r="R117" s="4">
        <v>24713</v>
      </c>
      <c r="S117" s="4">
        <v>0</v>
      </c>
      <c r="T117" s="4">
        <v>7594423</v>
      </c>
      <c r="U117" s="4">
        <v>0</v>
      </c>
      <c r="V117" s="4">
        <v>0</v>
      </c>
      <c r="W117" s="4">
        <v>7594423</v>
      </c>
      <c r="X117" s="4">
        <v>174386</v>
      </c>
      <c r="Y117" s="4">
        <v>0</v>
      </c>
      <c r="Z117" s="4">
        <v>0</v>
      </c>
      <c r="AA117" s="4">
        <v>817107</v>
      </c>
      <c r="AB117" s="4">
        <v>0</v>
      </c>
      <c r="AC117" s="4">
        <v>0</v>
      </c>
      <c r="AD117" s="4">
        <v>0</v>
      </c>
      <c r="AE117" s="4">
        <v>0</v>
      </c>
      <c r="AF117" s="4">
        <v>12319</v>
      </c>
      <c r="AG117" s="4">
        <v>1003812</v>
      </c>
      <c r="AH117" s="4">
        <v>0</v>
      </c>
      <c r="AI117" s="4">
        <v>1003812</v>
      </c>
      <c r="AJ117" s="4">
        <v>0</v>
      </c>
      <c r="AK117" s="4">
        <v>24714</v>
      </c>
      <c r="AL117" s="4">
        <v>864135</v>
      </c>
      <c r="AM117" s="4">
        <v>0</v>
      </c>
      <c r="AN117" s="4">
        <v>312665</v>
      </c>
      <c r="AO117" s="4">
        <v>292069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5097026</v>
      </c>
      <c r="AX117" s="4">
        <v>6590611</v>
      </c>
      <c r="AY117" s="4">
        <v>7594423</v>
      </c>
    </row>
    <row r="118" spans="3:51" ht="15" x14ac:dyDescent="0.3">
      <c r="C118" s="3" t="s">
        <v>304</v>
      </c>
      <c r="D118" s="17" t="s">
        <v>305</v>
      </c>
      <c r="E118" s="18"/>
      <c r="G118" s="19">
        <v>479133</v>
      </c>
      <c r="H118" s="18"/>
      <c r="I118" s="4">
        <v>1052258</v>
      </c>
      <c r="J118" s="19">
        <v>6724</v>
      </c>
      <c r="K118" s="18"/>
      <c r="L118" s="4">
        <v>0</v>
      </c>
      <c r="M118" s="4">
        <v>49779</v>
      </c>
      <c r="N118" s="4">
        <v>281464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1869360</v>
      </c>
      <c r="U118" s="4">
        <v>0</v>
      </c>
      <c r="V118" s="4">
        <v>0</v>
      </c>
      <c r="W118" s="4">
        <v>1869360</v>
      </c>
      <c r="X118" s="4">
        <v>121266</v>
      </c>
      <c r="Y118" s="4">
        <v>0</v>
      </c>
      <c r="Z118" s="4">
        <v>0</v>
      </c>
      <c r="AA118" s="4">
        <v>186918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308185</v>
      </c>
      <c r="AH118" s="4">
        <v>0</v>
      </c>
      <c r="AI118" s="4">
        <v>308185</v>
      </c>
      <c r="AJ118" s="4">
        <v>0</v>
      </c>
      <c r="AK118" s="4">
        <v>0</v>
      </c>
      <c r="AL118" s="4">
        <v>1052258</v>
      </c>
      <c r="AM118" s="4">
        <v>0</v>
      </c>
      <c r="AN118" s="4">
        <v>158521</v>
      </c>
      <c r="AO118" s="4">
        <v>132297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218098</v>
      </c>
      <c r="AX118" s="4">
        <v>1561175</v>
      </c>
      <c r="AY118" s="4">
        <v>1869360</v>
      </c>
    </row>
    <row r="119" spans="3:51" ht="15" x14ac:dyDescent="0.3">
      <c r="C119" s="3" t="s">
        <v>306</v>
      </c>
      <c r="D119" s="17" t="s">
        <v>307</v>
      </c>
      <c r="E119" s="18"/>
      <c r="G119" s="19">
        <v>365844</v>
      </c>
      <c r="H119" s="18"/>
      <c r="I119" s="4">
        <v>0</v>
      </c>
      <c r="J119" s="19">
        <v>0</v>
      </c>
      <c r="K119" s="18"/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365844</v>
      </c>
      <c r="U119" s="4">
        <v>0</v>
      </c>
      <c r="V119" s="4">
        <v>0</v>
      </c>
      <c r="W119" s="4">
        <v>365844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365844</v>
      </c>
      <c r="AX119" s="4">
        <v>365844</v>
      </c>
      <c r="AY119" s="4">
        <v>365844</v>
      </c>
    </row>
    <row r="120" spans="3:51" ht="15" x14ac:dyDescent="0.3">
      <c r="C120" s="3" t="s">
        <v>308</v>
      </c>
      <c r="D120" s="17" t="s">
        <v>309</v>
      </c>
      <c r="E120" s="18"/>
      <c r="G120" s="19">
        <v>1985650</v>
      </c>
      <c r="H120" s="18"/>
      <c r="I120" s="4">
        <v>0</v>
      </c>
      <c r="J120" s="19">
        <v>6241</v>
      </c>
      <c r="K120" s="18"/>
      <c r="L120" s="4">
        <v>0</v>
      </c>
      <c r="M120" s="4">
        <v>39394</v>
      </c>
      <c r="N120" s="4">
        <v>406357</v>
      </c>
      <c r="O120" s="4">
        <v>0</v>
      </c>
      <c r="P120" s="4">
        <v>0</v>
      </c>
      <c r="Q120" s="4">
        <v>0</v>
      </c>
      <c r="R120" s="4">
        <v>8319</v>
      </c>
      <c r="S120" s="4">
        <v>0</v>
      </c>
      <c r="T120" s="4">
        <v>2445961</v>
      </c>
      <c r="U120" s="4">
        <v>0</v>
      </c>
      <c r="V120" s="4">
        <v>0</v>
      </c>
      <c r="W120" s="4">
        <v>2445961</v>
      </c>
      <c r="X120" s="4">
        <v>50689</v>
      </c>
      <c r="Y120" s="4">
        <v>0</v>
      </c>
      <c r="Z120" s="4">
        <v>456951</v>
      </c>
      <c r="AA120" s="4">
        <v>0</v>
      </c>
      <c r="AB120" s="4">
        <v>0</v>
      </c>
      <c r="AC120" s="4">
        <v>0</v>
      </c>
      <c r="AD120" s="4">
        <v>1226002</v>
      </c>
      <c r="AE120" s="4">
        <v>0</v>
      </c>
      <c r="AF120" s="4">
        <v>0</v>
      </c>
      <c r="AG120" s="4">
        <v>1733642</v>
      </c>
      <c r="AH120" s="4">
        <v>0</v>
      </c>
      <c r="AI120" s="4">
        <v>1733642</v>
      </c>
      <c r="AJ120" s="4">
        <v>0</v>
      </c>
      <c r="AK120" s="4">
        <v>8319</v>
      </c>
      <c r="AL120" s="4">
        <v>136538</v>
      </c>
      <c r="AM120" s="4">
        <v>0</v>
      </c>
      <c r="AN120" s="4">
        <v>249210</v>
      </c>
      <c r="AO120" s="4">
        <v>0</v>
      </c>
      <c r="AP120" s="4">
        <v>0</v>
      </c>
      <c r="AQ120" s="4">
        <v>18497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299755</v>
      </c>
      <c r="AX120" s="4">
        <v>712319</v>
      </c>
      <c r="AY120" s="4">
        <v>2445961</v>
      </c>
    </row>
    <row r="121" spans="3:51" ht="15" x14ac:dyDescent="0.3">
      <c r="C121" s="3" t="s">
        <v>310</v>
      </c>
      <c r="D121" s="17" t="s">
        <v>311</v>
      </c>
      <c r="E121" s="18"/>
      <c r="G121" s="19">
        <v>4620068</v>
      </c>
      <c r="H121" s="18"/>
      <c r="I121" s="4">
        <v>3049680</v>
      </c>
      <c r="J121" s="19">
        <v>10766</v>
      </c>
      <c r="K121" s="18"/>
      <c r="L121" s="4">
        <v>0</v>
      </c>
      <c r="M121" s="4">
        <v>326215</v>
      </c>
      <c r="N121" s="4">
        <v>231000</v>
      </c>
      <c r="O121" s="4">
        <v>0</v>
      </c>
      <c r="P121" s="4">
        <v>0</v>
      </c>
      <c r="Q121" s="4">
        <v>0</v>
      </c>
      <c r="R121" s="4">
        <v>109898</v>
      </c>
      <c r="S121" s="4">
        <v>0</v>
      </c>
      <c r="T121" s="4">
        <v>8347631</v>
      </c>
      <c r="U121" s="4">
        <v>0</v>
      </c>
      <c r="V121" s="4">
        <v>0</v>
      </c>
      <c r="W121" s="4">
        <v>8347631</v>
      </c>
      <c r="X121" s="4">
        <v>9095</v>
      </c>
      <c r="Y121" s="4">
        <v>0</v>
      </c>
      <c r="Z121" s="4">
        <v>0</v>
      </c>
      <c r="AA121" s="4">
        <v>997505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1006601</v>
      </c>
      <c r="AH121" s="4">
        <v>0</v>
      </c>
      <c r="AI121" s="4">
        <v>1006601</v>
      </c>
      <c r="AJ121" s="4">
        <v>0</v>
      </c>
      <c r="AK121" s="4">
        <v>109899</v>
      </c>
      <c r="AL121" s="4">
        <v>7088870</v>
      </c>
      <c r="AM121" s="4">
        <v>0</v>
      </c>
      <c r="AN121" s="4">
        <v>533013</v>
      </c>
      <c r="AO121" s="4">
        <v>0</v>
      </c>
      <c r="AP121" s="4">
        <v>0</v>
      </c>
      <c r="AQ121" s="4">
        <v>29904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-420655</v>
      </c>
      <c r="AX121" s="4">
        <v>7341030</v>
      </c>
      <c r="AY121" s="4">
        <v>8347631</v>
      </c>
    </row>
    <row r="122" spans="3:51" ht="15" x14ac:dyDescent="0.3">
      <c r="C122" s="3" t="s">
        <v>312</v>
      </c>
      <c r="D122" s="17" t="s">
        <v>313</v>
      </c>
      <c r="E122" s="18"/>
      <c r="G122" s="19">
        <v>2391375</v>
      </c>
      <c r="H122" s="18"/>
      <c r="I122" s="4">
        <v>0</v>
      </c>
      <c r="J122" s="19">
        <v>1191</v>
      </c>
      <c r="K122" s="18"/>
      <c r="L122" s="4">
        <v>0</v>
      </c>
      <c r="M122" s="4">
        <v>192777</v>
      </c>
      <c r="N122" s="4">
        <v>232893</v>
      </c>
      <c r="O122" s="4">
        <v>0</v>
      </c>
      <c r="P122" s="4">
        <v>0</v>
      </c>
      <c r="Q122" s="4">
        <v>0</v>
      </c>
      <c r="R122" s="4">
        <v>122425</v>
      </c>
      <c r="S122" s="4">
        <v>0</v>
      </c>
      <c r="T122" s="4">
        <v>2940661</v>
      </c>
      <c r="U122" s="4">
        <v>0</v>
      </c>
      <c r="V122" s="4">
        <v>0</v>
      </c>
      <c r="W122" s="4">
        <v>2940661</v>
      </c>
      <c r="X122" s="4">
        <v>42199</v>
      </c>
      <c r="Y122" s="4">
        <v>0</v>
      </c>
      <c r="Z122" s="4">
        <v>250478</v>
      </c>
      <c r="AA122" s="4">
        <v>0</v>
      </c>
      <c r="AB122" s="4">
        <v>0</v>
      </c>
      <c r="AC122" s="4">
        <v>816368</v>
      </c>
      <c r="AD122" s="4">
        <v>97682</v>
      </c>
      <c r="AE122" s="4">
        <v>0</v>
      </c>
      <c r="AF122" s="4">
        <v>0</v>
      </c>
      <c r="AG122" s="4">
        <v>1206727</v>
      </c>
      <c r="AH122" s="4">
        <v>0</v>
      </c>
      <c r="AI122" s="4">
        <v>1206727</v>
      </c>
      <c r="AJ122" s="4">
        <v>0</v>
      </c>
      <c r="AK122" s="4">
        <v>122425</v>
      </c>
      <c r="AL122" s="4">
        <v>0</v>
      </c>
      <c r="AM122" s="4">
        <v>0</v>
      </c>
      <c r="AN122" s="4">
        <v>114255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1497254</v>
      </c>
      <c r="AX122" s="4">
        <v>1733934</v>
      </c>
      <c r="AY122" s="4">
        <v>2940661</v>
      </c>
    </row>
    <row r="123" spans="3:51" ht="15" x14ac:dyDescent="0.3">
      <c r="C123" s="3" t="s">
        <v>314</v>
      </c>
      <c r="D123" s="17" t="s">
        <v>315</v>
      </c>
      <c r="E123" s="18"/>
      <c r="G123" s="19">
        <v>237205</v>
      </c>
      <c r="H123" s="18"/>
      <c r="I123" s="4">
        <v>0</v>
      </c>
      <c r="J123" s="19">
        <v>15108</v>
      </c>
      <c r="K123" s="18"/>
      <c r="L123" s="4">
        <v>0</v>
      </c>
      <c r="M123" s="4">
        <v>11177</v>
      </c>
      <c r="N123" s="4">
        <v>15666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279157</v>
      </c>
      <c r="U123" s="4">
        <v>0</v>
      </c>
      <c r="V123" s="4">
        <v>0</v>
      </c>
      <c r="W123" s="4">
        <v>279157</v>
      </c>
      <c r="X123" s="4">
        <v>158073</v>
      </c>
      <c r="Y123" s="4">
        <v>0</v>
      </c>
      <c r="Z123" s="4">
        <v>137107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295180</v>
      </c>
      <c r="AH123" s="4">
        <v>0</v>
      </c>
      <c r="AI123" s="4">
        <v>295180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-16022</v>
      </c>
      <c r="AX123" s="4">
        <v>-16022</v>
      </c>
      <c r="AY123" s="4">
        <v>279157</v>
      </c>
    </row>
    <row r="124" spans="3:51" ht="15" x14ac:dyDescent="0.3">
      <c r="C124" s="3" t="s">
        <v>316</v>
      </c>
      <c r="D124" s="17" t="s">
        <v>317</v>
      </c>
      <c r="E124" s="18"/>
      <c r="G124" s="19">
        <v>3984826</v>
      </c>
      <c r="H124" s="18"/>
      <c r="I124" s="4">
        <v>0</v>
      </c>
      <c r="J124" s="19">
        <v>377396</v>
      </c>
      <c r="K124" s="18"/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350</v>
      </c>
      <c r="T124" s="4">
        <v>4362573</v>
      </c>
      <c r="U124" s="4">
        <v>0</v>
      </c>
      <c r="V124" s="4">
        <v>0</v>
      </c>
      <c r="W124" s="4">
        <v>4362573</v>
      </c>
      <c r="X124" s="4">
        <v>105643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105643</v>
      </c>
      <c r="AH124" s="4">
        <v>0</v>
      </c>
      <c r="AI124" s="4">
        <v>105643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116861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4140068</v>
      </c>
      <c r="AX124" s="4">
        <v>4256929</v>
      </c>
      <c r="AY124" s="4">
        <v>4362572</v>
      </c>
    </row>
    <row r="125" spans="3:51" ht="15" x14ac:dyDescent="0.3">
      <c r="C125" s="3" t="s">
        <v>318</v>
      </c>
      <c r="D125" s="17" t="s">
        <v>319</v>
      </c>
      <c r="E125" s="18"/>
      <c r="G125" s="19">
        <v>5140045</v>
      </c>
      <c r="H125" s="18"/>
      <c r="I125" s="4">
        <v>5453954</v>
      </c>
      <c r="J125" s="19">
        <v>474112</v>
      </c>
      <c r="K125" s="18"/>
      <c r="L125" s="4">
        <v>0</v>
      </c>
      <c r="M125" s="4">
        <v>225263</v>
      </c>
      <c r="N125" s="4">
        <v>3344644</v>
      </c>
      <c r="O125" s="4">
        <v>0</v>
      </c>
      <c r="P125" s="4">
        <v>0</v>
      </c>
      <c r="Q125" s="4">
        <v>0</v>
      </c>
      <c r="R125" s="4">
        <v>39268</v>
      </c>
      <c r="S125" s="4">
        <v>0</v>
      </c>
      <c r="T125" s="4">
        <v>14677289</v>
      </c>
      <c r="U125" s="4">
        <v>0</v>
      </c>
      <c r="V125" s="4">
        <v>0</v>
      </c>
      <c r="W125" s="4">
        <v>14677289</v>
      </c>
      <c r="X125" s="4">
        <v>2915832</v>
      </c>
      <c r="Y125" s="4">
        <v>0</v>
      </c>
      <c r="Z125" s="4">
        <v>0</v>
      </c>
      <c r="AA125" s="4">
        <v>4362834</v>
      </c>
      <c r="AB125" s="4">
        <v>0</v>
      </c>
      <c r="AC125" s="4">
        <v>0</v>
      </c>
      <c r="AD125" s="4">
        <v>5901</v>
      </c>
      <c r="AE125" s="4">
        <v>47843</v>
      </c>
      <c r="AF125" s="4">
        <v>0</v>
      </c>
      <c r="AG125" s="4">
        <v>7332412</v>
      </c>
      <c r="AH125" s="4">
        <v>0</v>
      </c>
      <c r="AI125" s="4">
        <v>7332412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7344876</v>
      </c>
      <c r="AX125" s="4">
        <v>7344876</v>
      </c>
      <c r="AY125" s="4">
        <v>14677289</v>
      </c>
    </row>
    <row r="126" spans="3:51" ht="15" x14ac:dyDescent="0.3">
      <c r="C126" s="3" t="s">
        <v>320</v>
      </c>
      <c r="D126" s="17" t="s">
        <v>321</v>
      </c>
      <c r="E126" s="18"/>
      <c r="G126" s="19">
        <v>823299</v>
      </c>
      <c r="H126" s="18"/>
      <c r="I126" s="4">
        <v>3274669</v>
      </c>
      <c r="J126" s="19">
        <v>55745</v>
      </c>
      <c r="K126" s="18"/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4153713</v>
      </c>
      <c r="U126" s="4">
        <v>0</v>
      </c>
      <c r="V126" s="4">
        <v>0</v>
      </c>
      <c r="W126" s="4">
        <v>4153713</v>
      </c>
      <c r="X126" s="4">
        <v>33003</v>
      </c>
      <c r="Y126" s="4">
        <v>0</v>
      </c>
      <c r="Z126" s="4">
        <v>0</v>
      </c>
      <c r="AA126" s="4">
        <v>813549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846552</v>
      </c>
      <c r="AH126" s="4">
        <v>0</v>
      </c>
      <c r="AI126" s="4">
        <v>846552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3307161</v>
      </c>
      <c r="AX126" s="4">
        <v>3307161</v>
      </c>
      <c r="AY126" s="4">
        <v>4153713</v>
      </c>
    </row>
    <row r="127" spans="3:51" ht="15" x14ac:dyDescent="0.3">
      <c r="C127" s="3" t="s">
        <v>322</v>
      </c>
      <c r="D127" s="17" t="s">
        <v>323</v>
      </c>
      <c r="E127" s="18"/>
      <c r="G127" s="19">
        <v>505300</v>
      </c>
      <c r="H127" s="18"/>
      <c r="I127" s="4">
        <v>0</v>
      </c>
      <c r="J127" s="19">
        <v>112085</v>
      </c>
      <c r="K127" s="18"/>
      <c r="L127" s="4">
        <v>0</v>
      </c>
      <c r="M127" s="4">
        <v>268735</v>
      </c>
      <c r="N127" s="4">
        <v>203791</v>
      </c>
      <c r="O127" s="4">
        <v>0</v>
      </c>
      <c r="P127" s="4">
        <v>0</v>
      </c>
      <c r="Q127" s="4">
        <v>0</v>
      </c>
      <c r="R127" s="4">
        <v>0</v>
      </c>
      <c r="S127" s="4">
        <v>4</v>
      </c>
      <c r="T127" s="4">
        <v>1089916</v>
      </c>
      <c r="U127" s="4">
        <v>0</v>
      </c>
      <c r="V127" s="4">
        <v>0</v>
      </c>
      <c r="W127" s="4">
        <v>1089916</v>
      </c>
      <c r="X127" s="4">
        <v>217946</v>
      </c>
      <c r="Y127" s="4">
        <v>0</v>
      </c>
      <c r="Z127" s="4">
        <v>0</v>
      </c>
      <c r="AA127" s="4">
        <v>134519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352465</v>
      </c>
      <c r="AH127" s="4">
        <v>0</v>
      </c>
      <c r="AI127" s="4">
        <v>352465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179194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558256</v>
      </c>
      <c r="AX127" s="4">
        <v>737450</v>
      </c>
      <c r="AY127" s="4">
        <v>1089916</v>
      </c>
    </row>
    <row r="128" spans="3:51" ht="15" x14ac:dyDescent="0.3">
      <c r="C128" s="3" t="s">
        <v>324</v>
      </c>
      <c r="D128" s="17" t="s">
        <v>325</v>
      </c>
      <c r="E128" s="18"/>
      <c r="G128" s="19">
        <v>259729</v>
      </c>
      <c r="H128" s="18"/>
      <c r="I128" s="4">
        <v>0</v>
      </c>
      <c r="J128" s="19">
        <v>247788</v>
      </c>
      <c r="K128" s="18"/>
      <c r="L128" s="4">
        <v>191</v>
      </c>
      <c r="M128" s="4">
        <v>102936</v>
      </c>
      <c r="N128" s="4">
        <v>53352</v>
      </c>
      <c r="O128" s="4">
        <v>0</v>
      </c>
      <c r="P128" s="4">
        <v>0</v>
      </c>
      <c r="Q128" s="4">
        <v>0</v>
      </c>
      <c r="R128" s="4">
        <v>121107</v>
      </c>
      <c r="S128" s="4">
        <v>0</v>
      </c>
      <c r="T128" s="4">
        <v>785103</v>
      </c>
      <c r="U128" s="4">
        <v>0</v>
      </c>
      <c r="V128" s="4">
        <v>0</v>
      </c>
      <c r="W128" s="4">
        <v>785103</v>
      </c>
      <c r="X128" s="4">
        <v>4425</v>
      </c>
      <c r="Y128" s="4">
        <v>0</v>
      </c>
      <c r="Z128" s="4">
        <v>596</v>
      </c>
      <c r="AA128" s="4">
        <v>155981</v>
      </c>
      <c r="AB128" s="4">
        <v>0</v>
      </c>
      <c r="AC128" s="4">
        <v>537568</v>
      </c>
      <c r="AD128" s="4">
        <v>76955</v>
      </c>
      <c r="AE128" s="4">
        <v>0</v>
      </c>
      <c r="AF128" s="4">
        <v>0</v>
      </c>
      <c r="AG128" s="4">
        <v>775525</v>
      </c>
      <c r="AH128" s="4">
        <v>0</v>
      </c>
      <c r="AI128" s="4">
        <v>775525</v>
      </c>
      <c r="AJ128" s="4">
        <v>0</v>
      </c>
      <c r="AK128" s="4">
        <v>120976</v>
      </c>
      <c r="AL128" s="4">
        <v>0</v>
      </c>
      <c r="AM128" s="4">
        <v>0</v>
      </c>
      <c r="AN128" s="4">
        <v>5129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-116527</v>
      </c>
      <c r="AX128" s="4">
        <v>9578</v>
      </c>
      <c r="AY128" s="4">
        <v>785103</v>
      </c>
    </row>
    <row r="129" spans="3:51" ht="15" x14ac:dyDescent="0.3">
      <c r="C129" s="3" t="s">
        <v>326</v>
      </c>
      <c r="D129" s="17" t="s">
        <v>327</v>
      </c>
      <c r="E129" s="18"/>
      <c r="G129" s="19">
        <v>1582578</v>
      </c>
      <c r="H129" s="18"/>
      <c r="I129" s="4">
        <v>0</v>
      </c>
      <c r="J129" s="19">
        <v>777</v>
      </c>
      <c r="K129" s="18"/>
      <c r="L129" s="4">
        <v>0</v>
      </c>
      <c r="M129" s="4">
        <v>69205</v>
      </c>
      <c r="N129" s="4">
        <v>65064</v>
      </c>
      <c r="O129" s="4">
        <v>0</v>
      </c>
      <c r="P129" s="4">
        <v>0</v>
      </c>
      <c r="Q129" s="4">
        <v>0</v>
      </c>
      <c r="R129" s="4">
        <v>7015</v>
      </c>
      <c r="S129" s="4">
        <v>0</v>
      </c>
      <c r="T129" s="4">
        <v>1724640</v>
      </c>
      <c r="U129" s="4">
        <v>0</v>
      </c>
      <c r="V129" s="4">
        <v>0</v>
      </c>
      <c r="W129" s="4">
        <v>1724640</v>
      </c>
      <c r="X129" s="4">
        <v>46903</v>
      </c>
      <c r="Y129" s="4">
        <v>0</v>
      </c>
      <c r="Z129" s="4">
        <v>0</v>
      </c>
      <c r="AA129" s="4">
        <v>424930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471834</v>
      </c>
      <c r="AH129" s="4">
        <v>0</v>
      </c>
      <c r="AI129" s="4">
        <v>471834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17522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1235282</v>
      </c>
      <c r="AX129" s="4">
        <v>1252805</v>
      </c>
      <c r="AY129" s="4">
        <v>1724640</v>
      </c>
    </row>
    <row r="130" spans="3:51" ht="15" x14ac:dyDescent="0.3">
      <c r="C130" s="3" t="s">
        <v>328</v>
      </c>
      <c r="D130" s="17" t="s">
        <v>329</v>
      </c>
      <c r="E130" s="18"/>
      <c r="G130" s="19">
        <v>21484210</v>
      </c>
      <c r="H130" s="18"/>
      <c r="I130" s="4">
        <v>2822622</v>
      </c>
      <c r="J130" s="19">
        <v>0</v>
      </c>
      <c r="K130" s="18"/>
      <c r="L130" s="4">
        <v>0</v>
      </c>
      <c r="M130" s="4">
        <v>479376</v>
      </c>
      <c r="N130" s="4">
        <v>518758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25304968</v>
      </c>
      <c r="U130" s="4">
        <v>0</v>
      </c>
      <c r="V130" s="4">
        <v>0</v>
      </c>
      <c r="W130" s="4">
        <v>25304968</v>
      </c>
      <c r="X130" s="4">
        <v>381958</v>
      </c>
      <c r="Y130" s="4">
        <v>0</v>
      </c>
      <c r="Z130" s="4">
        <v>0</v>
      </c>
      <c r="AA130" s="4">
        <v>889709</v>
      </c>
      <c r="AB130" s="4">
        <v>0</v>
      </c>
      <c r="AC130" s="4">
        <v>0</v>
      </c>
      <c r="AD130" s="4">
        <v>1289494</v>
      </c>
      <c r="AE130" s="4">
        <v>756764</v>
      </c>
      <c r="AF130" s="4">
        <v>0</v>
      </c>
      <c r="AG130" s="4">
        <v>3317927</v>
      </c>
      <c r="AH130" s="4">
        <v>0</v>
      </c>
      <c r="AI130" s="4">
        <v>3317927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21987041</v>
      </c>
      <c r="AX130" s="4">
        <v>21987041</v>
      </c>
      <c r="AY130" s="4">
        <v>25304968</v>
      </c>
    </row>
    <row r="131" spans="3:51" ht="15" x14ac:dyDescent="0.3">
      <c r="C131" s="3" t="s">
        <v>330</v>
      </c>
      <c r="D131" s="17" t="s">
        <v>331</v>
      </c>
      <c r="E131" s="18"/>
      <c r="G131" s="19">
        <v>3330267</v>
      </c>
      <c r="H131" s="18"/>
      <c r="I131" s="4">
        <v>1242707</v>
      </c>
      <c r="J131" s="19">
        <v>15314</v>
      </c>
      <c r="K131" s="18"/>
      <c r="L131" s="4">
        <v>0</v>
      </c>
      <c r="M131" s="4">
        <v>285459</v>
      </c>
      <c r="N131" s="4">
        <v>191244</v>
      </c>
      <c r="O131" s="4">
        <v>0</v>
      </c>
      <c r="P131" s="4">
        <v>0</v>
      </c>
      <c r="Q131" s="4">
        <v>0</v>
      </c>
      <c r="R131" s="4">
        <v>130618</v>
      </c>
      <c r="S131" s="4">
        <v>0</v>
      </c>
      <c r="T131" s="4">
        <v>5195609</v>
      </c>
      <c r="U131" s="4">
        <v>0</v>
      </c>
      <c r="V131" s="4">
        <v>0</v>
      </c>
      <c r="W131" s="4">
        <v>5195609</v>
      </c>
      <c r="X131" s="4">
        <v>31616</v>
      </c>
      <c r="Y131" s="4">
        <v>0</v>
      </c>
      <c r="Z131" s="4">
        <v>496716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528332</v>
      </c>
      <c r="AH131" s="4">
        <v>0</v>
      </c>
      <c r="AI131" s="4">
        <v>528332</v>
      </c>
      <c r="AJ131" s="4">
        <v>0</v>
      </c>
      <c r="AK131" s="4">
        <v>0</v>
      </c>
      <c r="AL131" s="4">
        <v>1242707</v>
      </c>
      <c r="AM131" s="4">
        <v>0</v>
      </c>
      <c r="AN131" s="4">
        <v>0</v>
      </c>
      <c r="AO131" s="4">
        <v>0</v>
      </c>
      <c r="AP131" s="4">
        <v>0</v>
      </c>
      <c r="AQ131" s="4">
        <v>37316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3387254</v>
      </c>
      <c r="AX131" s="4">
        <v>4667277</v>
      </c>
      <c r="AY131" s="4">
        <v>5195609</v>
      </c>
    </row>
    <row r="132" spans="3:51" ht="15" x14ac:dyDescent="0.3">
      <c r="C132" s="3" t="s">
        <v>332</v>
      </c>
      <c r="D132" s="17" t="s">
        <v>333</v>
      </c>
      <c r="E132" s="18"/>
      <c r="G132" s="19">
        <v>0</v>
      </c>
      <c r="H132" s="18"/>
      <c r="I132" s="4">
        <v>608127</v>
      </c>
      <c r="J132" s="19">
        <v>0</v>
      </c>
      <c r="K132" s="18"/>
      <c r="L132" s="4">
        <v>0</v>
      </c>
      <c r="M132" s="4">
        <v>82543</v>
      </c>
      <c r="N132" s="4">
        <v>101686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792356</v>
      </c>
      <c r="U132" s="4">
        <v>0</v>
      </c>
      <c r="V132" s="4">
        <v>0</v>
      </c>
      <c r="W132" s="4">
        <v>792356</v>
      </c>
      <c r="X132" s="4">
        <v>3844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13830</v>
      </c>
      <c r="AE132" s="4">
        <v>0</v>
      </c>
      <c r="AF132" s="4">
        <v>0</v>
      </c>
      <c r="AG132" s="4">
        <v>17674</v>
      </c>
      <c r="AH132" s="4">
        <v>0</v>
      </c>
      <c r="AI132" s="4">
        <v>17674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774682</v>
      </c>
      <c r="AX132" s="4">
        <v>774682</v>
      </c>
      <c r="AY132" s="4">
        <v>792356</v>
      </c>
    </row>
    <row r="133" spans="3:51" ht="15" x14ac:dyDescent="0.3">
      <c r="C133" s="3" t="s">
        <v>334</v>
      </c>
      <c r="D133" s="17" t="s">
        <v>335</v>
      </c>
      <c r="E133" s="18"/>
      <c r="G133" s="19">
        <v>974256</v>
      </c>
      <c r="H133" s="18"/>
      <c r="I133" s="4">
        <v>3527983</v>
      </c>
      <c r="J133" s="19">
        <v>10979</v>
      </c>
      <c r="K133" s="18"/>
      <c r="L133" s="4">
        <v>0</v>
      </c>
      <c r="M133" s="4">
        <v>73198</v>
      </c>
      <c r="N133" s="4">
        <v>565639</v>
      </c>
      <c r="O133" s="4">
        <v>0</v>
      </c>
      <c r="P133" s="4">
        <v>0</v>
      </c>
      <c r="Q133" s="4">
        <v>0</v>
      </c>
      <c r="R133" s="4">
        <v>6138</v>
      </c>
      <c r="S133" s="4">
        <v>0</v>
      </c>
      <c r="T133" s="4">
        <v>5158193</v>
      </c>
      <c r="U133" s="4">
        <v>0</v>
      </c>
      <c r="V133" s="4">
        <v>0</v>
      </c>
      <c r="W133" s="4">
        <v>5158193</v>
      </c>
      <c r="X133" s="4">
        <v>22438</v>
      </c>
      <c r="Y133" s="4">
        <v>0</v>
      </c>
      <c r="Z133" s="4">
        <v>501304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523742</v>
      </c>
      <c r="AH133" s="4">
        <v>0</v>
      </c>
      <c r="AI133" s="4">
        <v>523742</v>
      </c>
      <c r="AJ133" s="4">
        <v>0</v>
      </c>
      <c r="AK133" s="4">
        <v>0</v>
      </c>
      <c r="AL133" s="4">
        <v>779332</v>
      </c>
      <c r="AM133" s="4">
        <v>0</v>
      </c>
      <c r="AN133" s="4">
        <v>188366</v>
      </c>
      <c r="AO133" s="4">
        <v>0</v>
      </c>
      <c r="AP133" s="4">
        <v>0</v>
      </c>
      <c r="AQ133" s="4">
        <v>158143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3508610</v>
      </c>
      <c r="AX133" s="4">
        <v>4634451</v>
      </c>
      <c r="AY133" s="4">
        <v>5158193</v>
      </c>
    </row>
    <row r="134" spans="3:51" ht="15" x14ac:dyDescent="0.3">
      <c r="C134" s="3" t="s">
        <v>336</v>
      </c>
      <c r="D134" s="17" t="s">
        <v>337</v>
      </c>
      <c r="E134" s="18"/>
      <c r="G134" s="19">
        <v>5910918</v>
      </c>
      <c r="H134" s="18"/>
      <c r="I134" s="4">
        <v>16186275</v>
      </c>
      <c r="J134" s="19">
        <v>4081</v>
      </c>
      <c r="K134" s="18"/>
      <c r="L134" s="4">
        <v>0</v>
      </c>
      <c r="M134" s="4">
        <v>120505</v>
      </c>
      <c r="N134" s="4">
        <v>7434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22229216</v>
      </c>
      <c r="U134" s="4">
        <v>0</v>
      </c>
      <c r="V134" s="4">
        <v>0</v>
      </c>
      <c r="W134" s="4">
        <v>22229216</v>
      </c>
      <c r="X134" s="4">
        <v>3173527</v>
      </c>
      <c r="Y134" s="4">
        <v>0</v>
      </c>
      <c r="Z134" s="4">
        <v>0</v>
      </c>
      <c r="AA134" s="4">
        <v>1091433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4264961</v>
      </c>
      <c r="AH134" s="4">
        <v>0</v>
      </c>
      <c r="AI134" s="4">
        <v>4264961</v>
      </c>
      <c r="AJ134" s="4">
        <v>0</v>
      </c>
      <c r="AK134" s="4">
        <v>0</v>
      </c>
      <c r="AL134" s="4">
        <v>4409938</v>
      </c>
      <c r="AM134" s="4">
        <v>0</v>
      </c>
      <c r="AN134" s="4">
        <v>252599</v>
      </c>
      <c r="AO134" s="4">
        <v>0</v>
      </c>
      <c r="AP134" s="4">
        <v>0</v>
      </c>
      <c r="AQ134" s="4">
        <v>74139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13227577</v>
      </c>
      <c r="AX134" s="4">
        <v>17964254</v>
      </c>
      <c r="AY134" s="4">
        <v>22229216</v>
      </c>
    </row>
    <row r="135" spans="3:51" ht="15" x14ac:dyDescent="0.3">
      <c r="C135" s="3" t="s">
        <v>338</v>
      </c>
      <c r="D135" s="17" t="s">
        <v>339</v>
      </c>
      <c r="E135" s="18"/>
      <c r="G135" s="19">
        <v>3687337</v>
      </c>
      <c r="H135" s="18"/>
      <c r="I135" s="4">
        <v>528282</v>
      </c>
      <c r="J135" s="19">
        <v>867</v>
      </c>
      <c r="K135" s="18"/>
      <c r="L135" s="4">
        <v>0</v>
      </c>
      <c r="M135" s="4">
        <v>11690</v>
      </c>
      <c r="N135" s="4">
        <v>61687</v>
      </c>
      <c r="O135" s="4">
        <v>0</v>
      </c>
      <c r="P135" s="4">
        <v>0</v>
      </c>
      <c r="Q135" s="4">
        <v>0</v>
      </c>
      <c r="R135" s="4">
        <v>0</v>
      </c>
      <c r="S135" s="4">
        <v>24</v>
      </c>
      <c r="T135" s="4">
        <v>4289890</v>
      </c>
      <c r="U135" s="4">
        <v>0</v>
      </c>
      <c r="V135" s="4">
        <v>0</v>
      </c>
      <c r="W135" s="4">
        <v>4289890</v>
      </c>
      <c r="X135" s="4">
        <v>52427</v>
      </c>
      <c r="Y135" s="4">
        <v>0</v>
      </c>
      <c r="Z135" s="4">
        <v>1712</v>
      </c>
      <c r="AA135" s="4">
        <v>265178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319317</v>
      </c>
      <c r="AH135" s="4">
        <v>0</v>
      </c>
      <c r="AI135" s="4">
        <v>319317</v>
      </c>
      <c r="AJ135" s="4">
        <v>0</v>
      </c>
      <c r="AK135" s="4">
        <v>0</v>
      </c>
      <c r="AL135" s="4">
        <v>528283</v>
      </c>
      <c r="AM135" s="4">
        <v>0</v>
      </c>
      <c r="AN135" s="4">
        <v>179894</v>
      </c>
      <c r="AO135" s="4">
        <v>84234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3178161</v>
      </c>
      <c r="AX135" s="4">
        <v>3970572</v>
      </c>
      <c r="AY135" s="4">
        <v>4289890</v>
      </c>
    </row>
    <row r="136" spans="3:51" ht="15" x14ac:dyDescent="0.3">
      <c r="C136" s="3" t="s">
        <v>340</v>
      </c>
      <c r="D136" s="17" t="s">
        <v>341</v>
      </c>
      <c r="E136" s="18"/>
      <c r="G136" s="19">
        <v>780671</v>
      </c>
      <c r="H136" s="18"/>
      <c r="I136" s="4">
        <v>2648129</v>
      </c>
      <c r="J136" s="19">
        <v>13105</v>
      </c>
      <c r="K136" s="18"/>
      <c r="L136" s="4">
        <v>0</v>
      </c>
      <c r="M136" s="4">
        <v>66092</v>
      </c>
      <c r="N136" s="4">
        <v>375433</v>
      </c>
      <c r="O136" s="4">
        <v>0</v>
      </c>
      <c r="P136" s="4">
        <v>0</v>
      </c>
      <c r="Q136" s="4">
        <v>0</v>
      </c>
      <c r="R136" s="4">
        <v>8511</v>
      </c>
      <c r="S136" s="4">
        <v>0</v>
      </c>
      <c r="T136" s="4">
        <v>3891941</v>
      </c>
      <c r="U136" s="4">
        <v>0</v>
      </c>
      <c r="V136" s="4">
        <v>0</v>
      </c>
      <c r="W136" s="4">
        <v>3891941</v>
      </c>
      <c r="X136" s="4">
        <v>22698</v>
      </c>
      <c r="Y136" s="4">
        <v>0</v>
      </c>
      <c r="Z136" s="4">
        <v>331800</v>
      </c>
      <c r="AA136" s="4">
        <v>0</v>
      </c>
      <c r="AB136" s="4">
        <v>0</v>
      </c>
      <c r="AC136" s="4">
        <v>0</v>
      </c>
      <c r="AD136" s="4">
        <v>0</v>
      </c>
      <c r="AE136" s="4">
        <v>1495586</v>
      </c>
      <c r="AF136" s="4">
        <v>0</v>
      </c>
      <c r="AG136" s="4">
        <v>1850084</v>
      </c>
      <c r="AH136" s="4">
        <v>0</v>
      </c>
      <c r="AI136" s="4">
        <v>1850084</v>
      </c>
      <c r="AJ136" s="4">
        <v>0</v>
      </c>
      <c r="AK136" s="4">
        <v>0</v>
      </c>
      <c r="AL136" s="4">
        <v>237665</v>
      </c>
      <c r="AM136" s="4">
        <v>0</v>
      </c>
      <c r="AN136" s="4">
        <v>215659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1588533</v>
      </c>
      <c r="AX136" s="4">
        <v>2041857</v>
      </c>
      <c r="AY136" s="4">
        <v>3891941</v>
      </c>
    </row>
    <row r="137" spans="3:51" ht="15" x14ac:dyDescent="0.3">
      <c r="C137" s="3" t="s">
        <v>342</v>
      </c>
      <c r="D137" s="17" t="s">
        <v>343</v>
      </c>
      <c r="E137" s="18"/>
      <c r="G137" s="19">
        <v>452993</v>
      </c>
      <c r="H137" s="18"/>
      <c r="I137" s="4">
        <v>3134104</v>
      </c>
      <c r="J137" s="19">
        <v>4039</v>
      </c>
      <c r="K137" s="18"/>
      <c r="L137" s="4">
        <v>0</v>
      </c>
      <c r="M137" s="4">
        <v>7500</v>
      </c>
      <c r="N137" s="4">
        <v>92621</v>
      </c>
      <c r="O137" s="4">
        <v>0</v>
      </c>
      <c r="P137" s="4">
        <v>0</v>
      </c>
      <c r="Q137" s="4">
        <v>0</v>
      </c>
      <c r="R137" s="4">
        <v>4417</v>
      </c>
      <c r="S137" s="4">
        <v>0</v>
      </c>
      <c r="T137" s="4">
        <v>3695674</v>
      </c>
      <c r="U137" s="4">
        <v>0</v>
      </c>
      <c r="V137" s="4">
        <v>0</v>
      </c>
      <c r="W137" s="4">
        <v>3695674</v>
      </c>
      <c r="X137" s="4">
        <v>13333</v>
      </c>
      <c r="Y137" s="4">
        <v>0</v>
      </c>
      <c r="Z137" s="4">
        <v>43156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56489</v>
      </c>
      <c r="AH137" s="4">
        <v>0</v>
      </c>
      <c r="AI137" s="4">
        <v>56489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1235933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2403252</v>
      </c>
      <c r="AX137" s="4">
        <v>3639185</v>
      </c>
      <c r="AY137" s="4">
        <v>3695674</v>
      </c>
    </row>
    <row r="138" spans="3:51" ht="15" x14ac:dyDescent="0.3">
      <c r="C138" s="3" t="s">
        <v>344</v>
      </c>
      <c r="D138" s="17" t="s">
        <v>345</v>
      </c>
      <c r="E138" s="18"/>
      <c r="G138" s="19">
        <v>3843120</v>
      </c>
      <c r="H138" s="18"/>
      <c r="I138" s="4">
        <v>0</v>
      </c>
      <c r="J138" s="19">
        <v>2016</v>
      </c>
      <c r="K138" s="18"/>
      <c r="L138" s="4">
        <v>0</v>
      </c>
      <c r="M138" s="4">
        <v>8661</v>
      </c>
      <c r="N138" s="4">
        <v>5129</v>
      </c>
      <c r="O138" s="4">
        <v>0</v>
      </c>
      <c r="P138" s="4">
        <v>0</v>
      </c>
      <c r="Q138" s="4">
        <v>0</v>
      </c>
      <c r="R138" s="4">
        <v>11850</v>
      </c>
      <c r="S138" s="4">
        <v>0</v>
      </c>
      <c r="T138" s="4">
        <v>3870778</v>
      </c>
      <c r="U138" s="4">
        <v>0</v>
      </c>
      <c r="V138" s="4">
        <v>0</v>
      </c>
      <c r="W138" s="4">
        <v>3870778</v>
      </c>
      <c r="X138" s="4">
        <v>35037</v>
      </c>
      <c r="Y138" s="4">
        <v>0</v>
      </c>
      <c r="Z138" s="4">
        <v>0</v>
      </c>
      <c r="AA138" s="4">
        <v>531950</v>
      </c>
      <c r="AB138" s="4">
        <v>0</v>
      </c>
      <c r="AC138" s="4">
        <v>497517</v>
      </c>
      <c r="AD138" s="4">
        <v>0</v>
      </c>
      <c r="AE138" s="4">
        <v>0</v>
      </c>
      <c r="AF138" s="4">
        <v>0</v>
      </c>
      <c r="AG138" s="4">
        <v>1064504</v>
      </c>
      <c r="AH138" s="4">
        <v>0</v>
      </c>
      <c r="AI138" s="4">
        <v>1064504</v>
      </c>
      <c r="AJ138" s="4">
        <v>0</v>
      </c>
      <c r="AK138" s="4">
        <v>0</v>
      </c>
      <c r="AL138" s="4">
        <v>0</v>
      </c>
      <c r="AM138" s="4">
        <v>0</v>
      </c>
      <c r="AN138" s="4">
        <v>181123</v>
      </c>
      <c r="AO138" s="4">
        <v>58222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2566927</v>
      </c>
      <c r="AX138" s="4">
        <v>2806273</v>
      </c>
      <c r="AY138" s="4">
        <v>3870778</v>
      </c>
    </row>
    <row r="139" spans="3:51" ht="15" x14ac:dyDescent="0.3">
      <c r="C139" s="3" t="s">
        <v>346</v>
      </c>
      <c r="D139" s="17" t="s">
        <v>347</v>
      </c>
      <c r="E139" s="18"/>
      <c r="G139" s="19">
        <v>1692102</v>
      </c>
      <c r="H139" s="18"/>
      <c r="I139" s="4">
        <v>853553</v>
      </c>
      <c r="J139" s="19">
        <v>10177</v>
      </c>
      <c r="K139" s="18"/>
      <c r="L139" s="4">
        <v>0</v>
      </c>
      <c r="M139" s="4">
        <v>53929</v>
      </c>
      <c r="N139" s="4">
        <v>78910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2688673</v>
      </c>
      <c r="U139" s="4">
        <v>0</v>
      </c>
      <c r="V139" s="4">
        <v>0</v>
      </c>
      <c r="W139" s="4">
        <v>2688673</v>
      </c>
      <c r="X139" s="4">
        <v>7192</v>
      </c>
      <c r="Y139" s="4">
        <v>0</v>
      </c>
      <c r="Z139" s="4">
        <v>0</v>
      </c>
      <c r="AA139" s="4">
        <v>259914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267106</v>
      </c>
      <c r="AH139" s="4">
        <v>0</v>
      </c>
      <c r="AI139" s="4">
        <v>267106</v>
      </c>
      <c r="AJ139" s="4">
        <v>0</v>
      </c>
      <c r="AK139" s="4">
        <v>0</v>
      </c>
      <c r="AL139" s="4">
        <v>853554</v>
      </c>
      <c r="AM139" s="4">
        <v>0</v>
      </c>
      <c r="AN139" s="4">
        <v>9859</v>
      </c>
      <c r="AO139" s="4">
        <v>176012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1382142</v>
      </c>
      <c r="AX139" s="4">
        <v>2421567</v>
      </c>
      <c r="AY139" s="4">
        <v>2688673</v>
      </c>
    </row>
    <row r="140" spans="3:51" ht="15" x14ac:dyDescent="0.3">
      <c r="C140" s="3" t="s">
        <v>348</v>
      </c>
      <c r="D140" s="17" t="s">
        <v>349</v>
      </c>
      <c r="E140" s="18"/>
      <c r="G140" s="19">
        <v>741003</v>
      </c>
      <c r="H140" s="18"/>
      <c r="I140" s="4">
        <v>0</v>
      </c>
      <c r="J140" s="19">
        <v>24100</v>
      </c>
      <c r="K140" s="18"/>
      <c r="L140" s="4">
        <v>0</v>
      </c>
      <c r="M140" s="4">
        <v>24945</v>
      </c>
      <c r="N140" s="4">
        <v>63725</v>
      </c>
      <c r="O140" s="4">
        <v>0</v>
      </c>
      <c r="P140" s="4">
        <v>0</v>
      </c>
      <c r="Q140" s="4">
        <v>0</v>
      </c>
      <c r="R140" s="4">
        <v>6018</v>
      </c>
      <c r="S140" s="4">
        <v>0</v>
      </c>
      <c r="T140" s="4">
        <v>859791</v>
      </c>
      <c r="U140" s="4">
        <v>0</v>
      </c>
      <c r="V140" s="4">
        <v>0</v>
      </c>
      <c r="W140" s="4">
        <v>859791</v>
      </c>
      <c r="X140" s="4">
        <v>182403</v>
      </c>
      <c r="Y140" s="4">
        <v>0</v>
      </c>
      <c r="Z140" s="4">
        <v>353084</v>
      </c>
      <c r="AA140" s="4">
        <v>0</v>
      </c>
      <c r="AB140" s="4">
        <v>0</v>
      </c>
      <c r="AC140" s="4">
        <v>0</v>
      </c>
      <c r="AD140" s="4">
        <v>141820</v>
      </c>
      <c r="AE140" s="4">
        <v>0</v>
      </c>
      <c r="AF140" s="4">
        <v>0</v>
      </c>
      <c r="AG140" s="4">
        <v>677307</v>
      </c>
      <c r="AH140" s="4">
        <v>0</v>
      </c>
      <c r="AI140" s="4">
        <v>677307</v>
      </c>
      <c r="AJ140" s="4">
        <v>0</v>
      </c>
      <c r="AK140" s="4">
        <v>6018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176466</v>
      </c>
      <c r="AX140" s="4">
        <v>182484</v>
      </c>
      <c r="AY140" s="4">
        <v>859791</v>
      </c>
    </row>
    <row r="141" spans="3:51" ht="15" x14ac:dyDescent="0.3">
      <c r="C141" s="3" t="s">
        <v>350</v>
      </c>
      <c r="D141" s="17" t="s">
        <v>351</v>
      </c>
      <c r="E141" s="18"/>
      <c r="G141" s="19">
        <v>190923</v>
      </c>
      <c r="H141" s="18"/>
      <c r="I141" s="4">
        <v>0</v>
      </c>
      <c r="J141" s="19">
        <v>1417</v>
      </c>
      <c r="K141" s="18"/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192340</v>
      </c>
      <c r="U141" s="4">
        <v>0</v>
      </c>
      <c r="V141" s="4">
        <v>0</v>
      </c>
      <c r="W141" s="4">
        <v>192340</v>
      </c>
      <c r="X141" s="4">
        <v>7752</v>
      </c>
      <c r="Y141" s="4">
        <v>0</v>
      </c>
      <c r="Z141" s="4">
        <v>12270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20022</v>
      </c>
      <c r="AH141" s="4">
        <v>0</v>
      </c>
      <c r="AI141" s="4">
        <v>20022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172318</v>
      </c>
      <c r="AX141" s="4">
        <v>172318</v>
      </c>
      <c r="AY141" s="4">
        <v>192340</v>
      </c>
    </row>
    <row r="142" spans="3:51" ht="15" x14ac:dyDescent="0.3">
      <c r="C142" s="3" t="s">
        <v>352</v>
      </c>
      <c r="D142" s="17" t="s">
        <v>353</v>
      </c>
      <c r="E142" s="18"/>
      <c r="G142" s="19">
        <v>544199</v>
      </c>
      <c r="H142" s="18"/>
      <c r="I142" s="4">
        <v>510751</v>
      </c>
      <c r="J142" s="19">
        <v>0</v>
      </c>
      <c r="K142" s="18"/>
      <c r="L142" s="4">
        <v>0</v>
      </c>
      <c r="M142" s="4">
        <v>7467</v>
      </c>
      <c r="N142" s="4">
        <v>5708</v>
      </c>
      <c r="O142" s="4">
        <v>0</v>
      </c>
      <c r="P142" s="4">
        <v>0</v>
      </c>
      <c r="Q142" s="4">
        <v>4290</v>
      </c>
      <c r="R142" s="4">
        <v>0</v>
      </c>
      <c r="S142" s="4">
        <v>0</v>
      </c>
      <c r="T142" s="4">
        <v>1072417</v>
      </c>
      <c r="U142" s="4">
        <v>0</v>
      </c>
      <c r="V142" s="4">
        <v>0</v>
      </c>
      <c r="W142" s="4">
        <v>1072417</v>
      </c>
      <c r="X142" s="4">
        <v>4561</v>
      </c>
      <c r="Y142" s="4">
        <v>0</v>
      </c>
      <c r="Z142" s="4">
        <v>0</v>
      </c>
      <c r="AA142" s="4">
        <v>176019</v>
      </c>
      <c r="AB142" s="4">
        <v>0</v>
      </c>
      <c r="AC142" s="4">
        <v>2700</v>
      </c>
      <c r="AD142" s="4">
        <v>5009</v>
      </c>
      <c r="AE142" s="4">
        <v>0</v>
      </c>
      <c r="AF142" s="4">
        <v>0</v>
      </c>
      <c r="AG142" s="4">
        <v>188290</v>
      </c>
      <c r="AH142" s="4">
        <v>0</v>
      </c>
      <c r="AI142" s="4">
        <v>188290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884127</v>
      </c>
      <c r="AX142" s="4">
        <v>884127</v>
      </c>
      <c r="AY142" s="4">
        <v>1072417</v>
      </c>
    </row>
    <row r="143" spans="3:51" ht="15" x14ac:dyDescent="0.3">
      <c r="C143" s="3" t="s">
        <v>354</v>
      </c>
      <c r="D143" s="17" t="s">
        <v>355</v>
      </c>
      <c r="E143" s="18"/>
      <c r="G143" s="19">
        <v>2243449</v>
      </c>
      <c r="H143" s="18"/>
      <c r="I143" s="4">
        <v>0</v>
      </c>
      <c r="J143" s="19">
        <v>0</v>
      </c>
      <c r="K143" s="18"/>
      <c r="L143" s="4">
        <v>0</v>
      </c>
      <c r="M143" s="4">
        <v>5655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2249104</v>
      </c>
      <c r="U143" s="4">
        <v>0</v>
      </c>
      <c r="V143" s="4">
        <v>0</v>
      </c>
      <c r="W143" s="4">
        <v>2249104</v>
      </c>
      <c r="X143" s="4">
        <v>57830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57830</v>
      </c>
      <c r="AH143" s="4">
        <v>0</v>
      </c>
      <c r="AI143" s="4">
        <v>57830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53148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2138126</v>
      </c>
      <c r="AX143" s="4">
        <v>2191274</v>
      </c>
      <c r="AY143" s="4">
        <v>2249104</v>
      </c>
    </row>
    <row r="144" spans="3:51" ht="15" x14ac:dyDescent="0.3">
      <c r="C144" s="3" t="s">
        <v>356</v>
      </c>
      <c r="D144" s="17" t="s">
        <v>357</v>
      </c>
      <c r="E144" s="18"/>
      <c r="G144" s="19">
        <v>1808796</v>
      </c>
      <c r="H144" s="18"/>
      <c r="I144" s="4">
        <v>2028708</v>
      </c>
      <c r="J144" s="19">
        <v>3085</v>
      </c>
      <c r="K144" s="18"/>
      <c r="L144" s="4">
        <v>0</v>
      </c>
      <c r="M144" s="4">
        <v>31905</v>
      </c>
      <c r="N144" s="4">
        <v>90301</v>
      </c>
      <c r="O144" s="4">
        <v>0</v>
      </c>
      <c r="P144" s="4">
        <v>0</v>
      </c>
      <c r="Q144" s="4">
        <v>0</v>
      </c>
      <c r="R144" s="4">
        <v>1140</v>
      </c>
      <c r="S144" s="4">
        <v>0</v>
      </c>
      <c r="T144" s="4">
        <v>3963935</v>
      </c>
      <c r="U144" s="4">
        <v>0</v>
      </c>
      <c r="V144" s="4">
        <v>0</v>
      </c>
      <c r="W144" s="4">
        <v>3963935</v>
      </c>
      <c r="X144" s="4">
        <v>310143</v>
      </c>
      <c r="Y144" s="4">
        <v>0</v>
      </c>
      <c r="Z144" s="4">
        <v>0</v>
      </c>
      <c r="AA144" s="4">
        <v>259196</v>
      </c>
      <c r="AB144" s="4">
        <v>0</v>
      </c>
      <c r="AC144" s="4">
        <v>0</v>
      </c>
      <c r="AD144" s="4">
        <v>186716</v>
      </c>
      <c r="AE144" s="4">
        <v>2980</v>
      </c>
      <c r="AF144" s="4">
        <v>0</v>
      </c>
      <c r="AG144" s="4">
        <v>759035</v>
      </c>
      <c r="AH144" s="4">
        <v>0</v>
      </c>
      <c r="AI144" s="4">
        <v>759035</v>
      </c>
      <c r="AJ144" s="4">
        <v>0</v>
      </c>
      <c r="AK144" s="4">
        <v>1140</v>
      </c>
      <c r="AL144" s="4">
        <v>2028708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1175052</v>
      </c>
      <c r="AX144" s="4">
        <v>3204900</v>
      </c>
      <c r="AY144" s="4">
        <v>3963935</v>
      </c>
    </row>
    <row r="145" spans="3:51" ht="15" x14ac:dyDescent="0.3">
      <c r="C145" s="3" t="s">
        <v>358</v>
      </c>
      <c r="D145" s="17" t="s">
        <v>359</v>
      </c>
      <c r="E145" s="18"/>
      <c r="G145" s="19">
        <v>1593431</v>
      </c>
      <c r="H145" s="18"/>
      <c r="I145" s="4">
        <v>2516382</v>
      </c>
      <c r="J145" s="19">
        <v>3166</v>
      </c>
      <c r="K145" s="18"/>
      <c r="L145" s="4">
        <v>0</v>
      </c>
      <c r="M145" s="4">
        <v>90085</v>
      </c>
      <c r="N145" s="4">
        <v>253976</v>
      </c>
      <c r="O145" s="4">
        <v>0</v>
      </c>
      <c r="P145" s="4">
        <v>0</v>
      </c>
      <c r="Q145" s="4">
        <v>0</v>
      </c>
      <c r="R145" s="4">
        <v>128875</v>
      </c>
      <c r="S145" s="4">
        <v>0</v>
      </c>
      <c r="T145" s="4">
        <v>4585915</v>
      </c>
      <c r="U145" s="4">
        <v>0</v>
      </c>
      <c r="V145" s="4">
        <v>0</v>
      </c>
      <c r="W145" s="4">
        <v>4585915</v>
      </c>
      <c r="X145" s="4">
        <v>305873</v>
      </c>
      <c r="Y145" s="4">
        <v>0</v>
      </c>
      <c r="Z145" s="4">
        <v>727819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1033692</v>
      </c>
      <c r="AH145" s="4">
        <v>0</v>
      </c>
      <c r="AI145" s="4">
        <v>1033692</v>
      </c>
      <c r="AJ145" s="4">
        <v>0</v>
      </c>
      <c r="AK145" s="4">
        <v>0</v>
      </c>
      <c r="AL145" s="4">
        <v>153217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3399006</v>
      </c>
      <c r="AX145" s="4">
        <v>3552223</v>
      </c>
      <c r="AY145" s="4">
        <v>4585915</v>
      </c>
    </row>
    <row r="146" spans="3:51" ht="15" x14ac:dyDescent="0.3">
      <c r="C146" s="3" t="s">
        <v>360</v>
      </c>
      <c r="D146" s="17" t="s">
        <v>361</v>
      </c>
      <c r="E146" s="18"/>
      <c r="G146" s="19">
        <v>1416540</v>
      </c>
      <c r="H146" s="18"/>
      <c r="I146" s="4">
        <v>0</v>
      </c>
      <c r="J146" s="19">
        <v>7233</v>
      </c>
      <c r="K146" s="18"/>
      <c r="L146" s="4">
        <v>0</v>
      </c>
      <c r="M146" s="4">
        <v>11437</v>
      </c>
      <c r="N146" s="4">
        <v>72513</v>
      </c>
      <c r="O146" s="4">
        <v>0</v>
      </c>
      <c r="P146" s="4">
        <v>0</v>
      </c>
      <c r="Q146" s="4">
        <v>0</v>
      </c>
      <c r="R146" s="4">
        <v>17865</v>
      </c>
      <c r="S146" s="4">
        <v>0</v>
      </c>
      <c r="T146" s="4">
        <v>1525588</v>
      </c>
      <c r="U146" s="4">
        <v>0</v>
      </c>
      <c r="V146" s="4">
        <v>0</v>
      </c>
      <c r="W146" s="4">
        <v>1525588</v>
      </c>
      <c r="X146" s="4">
        <v>192142</v>
      </c>
      <c r="Y146" s="4">
        <v>0</v>
      </c>
      <c r="Z146" s="4">
        <v>0</v>
      </c>
      <c r="AA146" s="4">
        <v>11437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203579</v>
      </c>
      <c r="AH146" s="4">
        <v>0</v>
      </c>
      <c r="AI146" s="4">
        <v>203579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1322009</v>
      </c>
      <c r="AX146" s="4">
        <v>1322009</v>
      </c>
      <c r="AY146" s="4">
        <v>1525588</v>
      </c>
    </row>
    <row r="147" spans="3:51" ht="15" x14ac:dyDescent="0.3">
      <c r="C147" s="3" t="s">
        <v>362</v>
      </c>
      <c r="D147" s="17" t="s">
        <v>363</v>
      </c>
      <c r="E147" s="18"/>
      <c r="G147" s="19">
        <v>236256</v>
      </c>
      <c r="H147" s="18"/>
      <c r="I147" s="4">
        <v>1711165</v>
      </c>
      <c r="J147" s="19">
        <v>18597</v>
      </c>
      <c r="K147" s="18"/>
      <c r="L147" s="4">
        <v>0</v>
      </c>
      <c r="M147" s="4">
        <v>17242</v>
      </c>
      <c r="N147" s="4">
        <v>62639</v>
      </c>
      <c r="O147" s="4">
        <v>0</v>
      </c>
      <c r="P147" s="4">
        <v>0</v>
      </c>
      <c r="Q147" s="4">
        <v>0</v>
      </c>
      <c r="R147" s="4">
        <v>26378</v>
      </c>
      <c r="S147" s="4">
        <v>0</v>
      </c>
      <c r="T147" s="4">
        <v>2072277</v>
      </c>
      <c r="U147" s="4">
        <v>0</v>
      </c>
      <c r="V147" s="4">
        <v>0</v>
      </c>
      <c r="W147" s="4">
        <v>2072277</v>
      </c>
      <c r="X147" s="4">
        <v>12018</v>
      </c>
      <c r="Y147" s="4">
        <v>0</v>
      </c>
      <c r="Z147" s="4">
        <v>0</v>
      </c>
      <c r="AA147" s="4">
        <v>748541</v>
      </c>
      <c r="AB147" s="4">
        <v>0</v>
      </c>
      <c r="AC147" s="4">
        <v>82905</v>
      </c>
      <c r="AD147" s="4">
        <v>9036</v>
      </c>
      <c r="AE147" s="4">
        <v>0</v>
      </c>
      <c r="AF147" s="4">
        <v>0</v>
      </c>
      <c r="AG147" s="4">
        <v>852500</v>
      </c>
      <c r="AH147" s="4">
        <v>0</v>
      </c>
      <c r="AI147" s="4">
        <v>852500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1219777</v>
      </c>
      <c r="AX147" s="4">
        <v>1219777</v>
      </c>
      <c r="AY147" s="4">
        <v>2072277</v>
      </c>
    </row>
    <row r="148" spans="3:51" ht="15" x14ac:dyDescent="0.3">
      <c r="C148" s="3" t="s">
        <v>364</v>
      </c>
      <c r="D148" s="17" t="s">
        <v>365</v>
      </c>
      <c r="E148" s="18"/>
      <c r="G148" s="19">
        <v>2977142</v>
      </c>
      <c r="H148" s="18"/>
      <c r="I148" s="4">
        <v>0</v>
      </c>
      <c r="J148" s="19">
        <v>0</v>
      </c>
      <c r="K148" s="18"/>
      <c r="L148" s="4">
        <v>0</v>
      </c>
      <c r="M148" s="4">
        <v>17735</v>
      </c>
      <c r="N148" s="4">
        <v>199740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3194617</v>
      </c>
      <c r="U148" s="4">
        <v>0</v>
      </c>
      <c r="V148" s="4">
        <v>0</v>
      </c>
      <c r="W148" s="4">
        <v>3194617</v>
      </c>
      <c r="X148" s="4">
        <v>69484</v>
      </c>
      <c r="Y148" s="4">
        <v>0</v>
      </c>
      <c r="Z148" s="4">
        <v>0</v>
      </c>
      <c r="AA148" s="4">
        <v>453586</v>
      </c>
      <c r="AB148" s="4">
        <v>0</v>
      </c>
      <c r="AC148" s="4">
        <v>0</v>
      </c>
      <c r="AD148" s="4">
        <v>155310</v>
      </c>
      <c r="AE148" s="4">
        <v>0</v>
      </c>
      <c r="AF148" s="4">
        <v>0</v>
      </c>
      <c r="AG148" s="4">
        <v>678380</v>
      </c>
      <c r="AH148" s="4">
        <v>0</v>
      </c>
      <c r="AI148" s="4">
        <v>678380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2516237</v>
      </c>
      <c r="AX148" s="4">
        <v>2516237</v>
      </c>
      <c r="AY148" s="4">
        <v>3194617</v>
      </c>
    </row>
    <row r="149" spans="3:51" ht="15" x14ac:dyDescent="0.3">
      <c r="C149" s="3" t="s">
        <v>366</v>
      </c>
      <c r="D149" s="17" t="s">
        <v>367</v>
      </c>
      <c r="E149" s="18"/>
      <c r="G149" s="19">
        <v>1054145</v>
      </c>
      <c r="H149" s="18"/>
      <c r="I149" s="4">
        <v>0</v>
      </c>
      <c r="J149" s="19">
        <v>5412</v>
      </c>
      <c r="K149" s="18"/>
      <c r="L149" s="4">
        <v>0</v>
      </c>
      <c r="M149" s="4">
        <v>16647</v>
      </c>
      <c r="N149" s="4">
        <v>172857</v>
      </c>
      <c r="O149" s="4">
        <v>0</v>
      </c>
      <c r="P149" s="4">
        <v>0</v>
      </c>
      <c r="Q149" s="4">
        <v>0</v>
      </c>
      <c r="R149" s="4">
        <v>91936</v>
      </c>
      <c r="S149" s="4">
        <v>0</v>
      </c>
      <c r="T149" s="4">
        <v>1340999</v>
      </c>
      <c r="U149" s="4">
        <v>0</v>
      </c>
      <c r="V149" s="4">
        <v>0</v>
      </c>
      <c r="W149" s="4">
        <v>1340999</v>
      </c>
      <c r="X149" s="4">
        <v>2577</v>
      </c>
      <c r="Y149" s="4">
        <v>0</v>
      </c>
      <c r="Z149" s="4">
        <v>0</v>
      </c>
      <c r="AA149" s="4">
        <v>386807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389384</v>
      </c>
      <c r="AH149" s="4">
        <v>0</v>
      </c>
      <c r="AI149" s="4">
        <v>389384</v>
      </c>
      <c r="AJ149" s="4">
        <v>0</v>
      </c>
      <c r="AK149" s="4">
        <v>91936</v>
      </c>
      <c r="AL149" s="4">
        <v>0</v>
      </c>
      <c r="AM149" s="4">
        <v>0</v>
      </c>
      <c r="AN149" s="4">
        <v>0</v>
      </c>
      <c r="AO149" s="4">
        <v>142878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716799</v>
      </c>
      <c r="AX149" s="4">
        <v>951614</v>
      </c>
      <c r="AY149" s="4">
        <v>1340999</v>
      </c>
    </row>
    <row r="150" spans="3:51" ht="15" x14ac:dyDescent="0.3">
      <c r="C150" s="3" t="s">
        <v>368</v>
      </c>
      <c r="D150" s="17" t="s">
        <v>369</v>
      </c>
      <c r="E150" s="18"/>
      <c r="G150" s="19">
        <v>2181861</v>
      </c>
      <c r="H150" s="18"/>
      <c r="I150" s="4">
        <v>1679581</v>
      </c>
      <c r="J150" s="19">
        <v>1431</v>
      </c>
      <c r="K150" s="18"/>
      <c r="L150" s="4">
        <v>0</v>
      </c>
      <c r="M150" s="4">
        <v>121828</v>
      </c>
      <c r="N150" s="4">
        <v>49135</v>
      </c>
      <c r="O150" s="4">
        <v>0</v>
      </c>
      <c r="P150" s="4">
        <v>0</v>
      </c>
      <c r="Q150" s="4">
        <v>0</v>
      </c>
      <c r="R150" s="4">
        <v>18</v>
      </c>
      <c r="S150" s="4">
        <v>0</v>
      </c>
      <c r="T150" s="4">
        <v>4033857</v>
      </c>
      <c r="U150" s="4">
        <v>0</v>
      </c>
      <c r="V150" s="4">
        <v>0</v>
      </c>
      <c r="W150" s="4">
        <v>4033857</v>
      </c>
      <c r="X150" s="4">
        <v>7583</v>
      </c>
      <c r="Y150" s="4">
        <v>0</v>
      </c>
      <c r="Z150" s="4">
        <v>0</v>
      </c>
      <c r="AA150" s="4">
        <v>312792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320375</v>
      </c>
      <c r="AH150" s="4">
        <v>0</v>
      </c>
      <c r="AI150" s="4">
        <v>320375</v>
      </c>
      <c r="AJ150" s="4">
        <v>0</v>
      </c>
      <c r="AK150" s="4">
        <v>18</v>
      </c>
      <c r="AL150" s="4">
        <v>1679582</v>
      </c>
      <c r="AM150" s="4">
        <v>0</v>
      </c>
      <c r="AN150" s="4">
        <v>0</v>
      </c>
      <c r="AO150" s="4">
        <v>33792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2000089</v>
      </c>
      <c r="AX150" s="4">
        <v>3713481</v>
      </c>
      <c r="AY150" s="4">
        <v>4033857</v>
      </c>
    </row>
    <row r="151" spans="3:51" ht="15" x14ac:dyDescent="0.3">
      <c r="C151" s="3" t="s">
        <v>370</v>
      </c>
      <c r="D151" s="17" t="s">
        <v>371</v>
      </c>
      <c r="E151" s="18"/>
      <c r="G151" s="19">
        <v>595801</v>
      </c>
      <c r="H151" s="18"/>
      <c r="I151" s="4">
        <v>5871843</v>
      </c>
      <c r="J151" s="19">
        <v>6554</v>
      </c>
      <c r="K151" s="18"/>
      <c r="L151" s="4">
        <v>0</v>
      </c>
      <c r="M151" s="4">
        <v>13594</v>
      </c>
      <c r="N151" s="4">
        <v>94750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6582542</v>
      </c>
      <c r="U151" s="4">
        <v>0</v>
      </c>
      <c r="V151" s="4">
        <v>0</v>
      </c>
      <c r="W151" s="4">
        <v>6582542</v>
      </c>
      <c r="X151" s="4">
        <v>19885</v>
      </c>
      <c r="Y151" s="4">
        <v>0</v>
      </c>
      <c r="Z151" s="4">
        <v>0</v>
      </c>
      <c r="AA151" s="4">
        <v>250134</v>
      </c>
      <c r="AB151" s="4">
        <v>0</v>
      </c>
      <c r="AC151" s="4">
        <v>0</v>
      </c>
      <c r="AD151" s="4">
        <v>349713</v>
      </c>
      <c r="AE151" s="4">
        <v>0</v>
      </c>
      <c r="AF151" s="4">
        <v>3637</v>
      </c>
      <c r="AG151" s="4">
        <v>623369</v>
      </c>
      <c r="AH151" s="4">
        <v>0</v>
      </c>
      <c r="AI151" s="4">
        <v>623369</v>
      </c>
      <c r="AJ151" s="4">
        <v>0</v>
      </c>
      <c r="AK151" s="4">
        <v>0</v>
      </c>
      <c r="AL151" s="4">
        <v>0</v>
      </c>
      <c r="AM151" s="4">
        <v>0</v>
      </c>
      <c r="AN151" s="4">
        <v>129628</v>
      </c>
      <c r="AO151" s="4">
        <v>0</v>
      </c>
      <c r="AP151" s="4">
        <v>0</v>
      </c>
      <c r="AQ151" s="4">
        <v>438494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5391051</v>
      </c>
      <c r="AX151" s="4">
        <v>5959173</v>
      </c>
      <c r="AY151" s="4">
        <v>6582542</v>
      </c>
    </row>
    <row r="152" spans="3:51" ht="15" x14ac:dyDescent="0.3">
      <c r="C152" s="3" t="s">
        <v>372</v>
      </c>
      <c r="D152" s="17" t="s">
        <v>373</v>
      </c>
      <c r="E152" s="18"/>
      <c r="G152" s="19">
        <v>13359800</v>
      </c>
      <c r="H152" s="18"/>
      <c r="I152" s="4">
        <v>3542134</v>
      </c>
      <c r="J152" s="19">
        <v>14637</v>
      </c>
      <c r="K152" s="18"/>
      <c r="L152" s="4">
        <v>0</v>
      </c>
      <c r="M152" s="4">
        <v>240102</v>
      </c>
      <c r="N152" s="4">
        <v>251783</v>
      </c>
      <c r="O152" s="4">
        <v>0</v>
      </c>
      <c r="P152" s="4">
        <v>0</v>
      </c>
      <c r="Q152" s="4">
        <v>0</v>
      </c>
      <c r="R152" s="4">
        <v>117433</v>
      </c>
      <c r="S152" s="4">
        <v>0</v>
      </c>
      <c r="T152" s="4">
        <v>17525892</v>
      </c>
      <c r="U152" s="4">
        <v>0</v>
      </c>
      <c r="V152" s="4">
        <v>0</v>
      </c>
      <c r="W152" s="4">
        <v>17525892</v>
      </c>
      <c r="X152" s="4">
        <v>568258</v>
      </c>
      <c r="Y152" s="4">
        <v>1037</v>
      </c>
      <c r="Z152" s="4">
        <v>0</v>
      </c>
      <c r="AA152" s="4">
        <v>1560115</v>
      </c>
      <c r="AB152" s="4">
        <v>0</v>
      </c>
      <c r="AC152" s="4">
        <v>31088</v>
      </c>
      <c r="AD152" s="4">
        <v>0</v>
      </c>
      <c r="AE152" s="4">
        <v>0</v>
      </c>
      <c r="AF152" s="4">
        <v>0</v>
      </c>
      <c r="AG152" s="4">
        <v>2160499</v>
      </c>
      <c r="AH152" s="4">
        <v>0</v>
      </c>
      <c r="AI152" s="4">
        <v>2160499</v>
      </c>
      <c r="AJ152" s="4">
        <v>0</v>
      </c>
      <c r="AK152" s="4">
        <v>117433</v>
      </c>
      <c r="AL152" s="4">
        <v>3542134</v>
      </c>
      <c r="AM152" s="4">
        <v>0</v>
      </c>
      <c r="AN152" s="4">
        <v>315815</v>
      </c>
      <c r="AO152" s="4">
        <v>245736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11144273</v>
      </c>
      <c r="AX152" s="4">
        <v>15365393</v>
      </c>
      <c r="AY152" s="4">
        <v>17525892</v>
      </c>
    </row>
    <row r="153" spans="3:51" ht="15" x14ac:dyDescent="0.3">
      <c r="C153" s="3" t="s">
        <v>374</v>
      </c>
      <c r="D153" s="17" t="s">
        <v>375</v>
      </c>
      <c r="E153" s="18"/>
      <c r="G153" s="19">
        <v>1482331</v>
      </c>
      <c r="H153" s="18"/>
      <c r="I153" s="4">
        <v>11247834</v>
      </c>
      <c r="J153" s="19">
        <v>3836</v>
      </c>
      <c r="K153" s="18"/>
      <c r="L153" s="4">
        <v>0</v>
      </c>
      <c r="M153" s="4">
        <v>69465</v>
      </c>
      <c r="N153" s="4">
        <v>0</v>
      </c>
      <c r="O153" s="4">
        <v>0</v>
      </c>
      <c r="P153" s="4">
        <v>0</v>
      </c>
      <c r="Q153" s="4">
        <v>0</v>
      </c>
      <c r="R153" s="4">
        <v>2494</v>
      </c>
      <c r="S153" s="4">
        <v>0</v>
      </c>
      <c r="T153" s="4">
        <v>12805962</v>
      </c>
      <c r="U153" s="4">
        <v>0</v>
      </c>
      <c r="V153" s="4">
        <v>0</v>
      </c>
      <c r="W153" s="4">
        <v>12805962</v>
      </c>
      <c r="X153" s="4">
        <v>12205</v>
      </c>
      <c r="Y153" s="4">
        <v>0</v>
      </c>
      <c r="Z153" s="4">
        <v>0</v>
      </c>
      <c r="AA153" s="4">
        <v>916198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928403</v>
      </c>
      <c r="AH153" s="4">
        <v>0</v>
      </c>
      <c r="AI153" s="4">
        <v>928403</v>
      </c>
      <c r="AJ153" s="4">
        <v>0</v>
      </c>
      <c r="AK153" s="4">
        <v>2495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11875063</v>
      </c>
      <c r="AX153" s="4">
        <v>11877558</v>
      </c>
      <c r="AY153" s="4">
        <v>12805962</v>
      </c>
    </row>
    <row r="154" spans="3:51" ht="15" x14ac:dyDescent="0.3">
      <c r="C154" s="3" t="s">
        <v>376</v>
      </c>
      <c r="D154" s="17" t="s">
        <v>377</v>
      </c>
      <c r="E154" s="18"/>
      <c r="G154" s="19">
        <v>132303</v>
      </c>
      <c r="H154" s="18"/>
      <c r="I154" s="4">
        <v>2097188</v>
      </c>
      <c r="J154" s="19">
        <v>1852</v>
      </c>
      <c r="K154" s="18"/>
      <c r="L154" s="4">
        <v>0</v>
      </c>
      <c r="M154" s="4">
        <v>67763</v>
      </c>
      <c r="N154" s="4">
        <v>132086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2431194</v>
      </c>
      <c r="U154" s="4">
        <v>0</v>
      </c>
      <c r="V154" s="4">
        <v>0</v>
      </c>
      <c r="W154" s="4">
        <v>2431194</v>
      </c>
      <c r="X154" s="4">
        <v>86437</v>
      </c>
      <c r="Y154" s="4">
        <v>0</v>
      </c>
      <c r="Z154" s="4">
        <v>0</v>
      </c>
      <c r="AA154" s="4">
        <v>135222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221660</v>
      </c>
      <c r="AH154" s="4">
        <v>0</v>
      </c>
      <c r="AI154" s="4">
        <v>221660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11985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2197549</v>
      </c>
      <c r="AX154" s="4">
        <v>2209534</v>
      </c>
      <c r="AY154" s="4">
        <v>2431194</v>
      </c>
    </row>
    <row r="155" spans="3:51" ht="15" x14ac:dyDescent="0.3">
      <c r="C155" s="3" t="s">
        <v>378</v>
      </c>
      <c r="D155" s="17" t="s">
        <v>379</v>
      </c>
      <c r="E155" s="18"/>
      <c r="G155" s="19">
        <v>2706266</v>
      </c>
      <c r="H155" s="18"/>
      <c r="I155" s="4">
        <v>0</v>
      </c>
      <c r="J155" s="19">
        <v>2622</v>
      </c>
      <c r="K155" s="18"/>
      <c r="L155" s="4">
        <v>0</v>
      </c>
      <c r="M155" s="4">
        <v>40608</v>
      </c>
      <c r="N155" s="4">
        <v>181213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2930710</v>
      </c>
      <c r="U155" s="4">
        <v>0</v>
      </c>
      <c r="V155" s="4">
        <v>0</v>
      </c>
      <c r="W155" s="4">
        <v>2930710</v>
      </c>
      <c r="X155" s="4">
        <v>232774</v>
      </c>
      <c r="Y155" s="4">
        <v>0</v>
      </c>
      <c r="Z155" s="4">
        <v>0</v>
      </c>
      <c r="AA155" s="4">
        <v>361526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594301</v>
      </c>
      <c r="AH155" s="4">
        <v>0</v>
      </c>
      <c r="AI155" s="4">
        <v>594301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29439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2306969</v>
      </c>
      <c r="AX155" s="4">
        <v>2336409</v>
      </c>
      <c r="AY155" s="4">
        <v>2930710</v>
      </c>
    </row>
    <row r="156" spans="3:51" ht="15" x14ac:dyDescent="0.3">
      <c r="C156" s="3" t="s">
        <v>380</v>
      </c>
      <c r="D156" s="17" t="s">
        <v>381</v>
      </c>
      <c r="E156" s="18"/>
      <c r="G156" s="19">
        <v>1541672</v>
      </c>
      <c r="H156" s="18"/>
      <c r="I156" s="4">
        <v>655905</v>
      </c>
      <c r="J156" s="19">
        <v>860</v>
      </c>
      <c r="K156" s="18"/>
      <c r="L156" s="4">
        <v>0</v>
      </c>
      <c r="M156" s="4">
        <v>12188</v>
      </c>
      <c r="N156" s="4">
        <v>73887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2284512</v>
      </c>
      <c r="U156" s="4">
        <v>0</v>
      </c>
      <c r="V156" s="4">
        <v>0</v>
      </c>
      <c r="W156" s="4">
        <v>2284512</v>
      </c>
      <c r="X156" s="4">
        <v>24886</v>
      </c>
      <c r="Y156" s="4">
        <v>0</v>
      </c>
      <c r="Z156" s="4">
        <v>0</v>
      </c>
      <c r="AA156" s="4">
        <v>222522</v>
      </c>
      <c r="AB156" s="4">
        <v>0</v>
      </c>
      <c r="AC156" s="4">
        <v>0</v>
      </c>
      <c r="AD156" s="4">
        <v>8645</v>
      </c>
      <c r="AE156" s="4">
        <v>0</v>
      </c>
      <c r="AF156" s="4">
        <v>17197</v>
      </c>
      <c r="AG156" s="4">
        <v>273250</v>
      </c>
      <c r="AH156" s="4">
        <v>0</v>
      </c>
      <c r="AI156" s="4">
        <v>273250</v>
      </c>
      <c r="AJ156" s="4">
        <v>0</v>
      </c>
      <c r="AK156" s="4">
        <v>0</v>
      </c>
      <c r="AL156" s="4">
        <v>655905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1355357</v>
      </c>
      <c r="AX156" s="4">
        <v>2011262</v>
      </c>
      <c r="AY156" s="4">
        <v>2284512</v>
      </c>
    </row>
    <row r="157" spans="3:51" ht="15" x14ac:dyDescent="0.3">
      <c r="C157" s="3" t="s">
        <v>382</v>
      </c>
      <c r="D157" s="17" t="s">
        <v>383</v>
      </c>
      <c r="E157" s="18"/>
      <c r="G157" s="19">
        <v>4273750</v>
      </c>
      <c r="H157" s="18"/>
      <c r="I157" s="4">
        <v>0</v>
      </c>
      <c r="J157" s="19">
        <v>0</v>
      </c>
      <c r="K157" s="18"/>
      <c r="L157" s="4">
        <v>0</v>
      </c>
      <c r="M157" s="4">
        <v>137626</v>
      </c>
      <c r="N157" s="4">
        <v>149268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4560645</v>
      </c>
      <c r="U157" s="4">
        <v>0</v>
      </c>
      <c r="V157" s="4">
        <v>0</v>
      </c>
      <c r="W157" s="4">
        <v>4560645</v>
      </c>
      <c r="X157" s="4">
        <v>107666</v>
      </c>
      <c r="Y157" s="4">
        <v>0</v>
      </c>
      <c r="Z157" s="4">
        <v>0</v>
      </c>
      <c r="AA157" s="4">
        <v>1167615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1275281</v>
      </c>
      <c r="AH157" s="4">
        <v>0</v>
      </c>
      <c r="AI157" s="4">
        <v>1275281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3285363</v>
      </c>
      <c r="AX157" s="4">
        <v>3285363</v>
      </c>
      <c r="AY157" s="4">
        <v>4560645</v>
      </c>
    </row>
    <row r="158" spans="3:51" ht="15" x14ac:dyDescent="0.3">
      <c r="C158" s="3" t="s">
        <v>384</v>
      </c>
      <c r="D158" s="17" t="s">
        <v>385</v>
      </c>
      <c r="E158" s="18"/>
      <c r="G158" s="19">
        <v>3224477</v>
      </c>
      <c r="H158" s="18"/>
      <c r="I158" s="4">
        <v>0</v>
      </c>
      <c r="J158" s="19">
        <v>3297</v>
      </c>
      <c r="K158" s="18"/>
      <c r="L158" s="4">
        <v>0</v>
      </c>
      <c r="M158" s="4">
        <v>5700</v>
      </c>
      <c r="N158" s="4">
        <v>10551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3244025</v>
      </c>
      <c r="U158" s="4">
        <v>0</v>
      </c>
      <c r="V158" s="4">
        <v>0</v>
      </c>
      <c r="W158" s="4">
        <v>3244025</v>
      </c>
      <c r="X158" s="4">
        <v>8633</v>
      </c>
      <c r="Y158" s="4">
        <v>0</v>
      </c>
      <c r="Z158" s="4">
        <v>143703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152336</v>
      </c>
      <c r="AH158" s="4">
        <v>0</v>
      </c>
      <c r="AI158" s="4">
        <v>152336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3091689</v>
      </c>
      <c r="AX158" s="4">
        <v>3091689</v>
      </c>
      <c r="AY158" s="4">
        <v>3244025</v>
      </c>
    </row>
    <row r="159" spans="3:51" ht="15" x14ac:dyDescent="0.3">
      <c r="C159" s="3" t="s">
        <v>386</v>
      </c>
      <c r="D159" s="17" t="s">
        <v>387</v>
      </c>
      <c r="E159" s="18"/>
      <c r="G159" s="19">
        <v>6745009</v>
      </c>
      <c r="H159" s="18"/>
      <c r="I159" s="4">
        <v>0</v>
      </c>
      <c r="J159" s="19">
        <v>32613</v>
      </c>
      <c r="K159" s="18"/>
      <c r="L159" s="4">
        <v>0</v>
      </c>
      <c r="M159" s="4">
        <v>207845</v>
      </c>
      <c r="N159" s="4">
        <v>1509424</v>
      </c>
      <c r="O159" s="4">
        <v>0</v>
      </c>
      <c r="P159" s="4">
        <v>0</v>
      </c>
      <c r="Q159" s="4">
        <v>0</v>
      </c>
      <c r="R159" s="4">
        <v>35010</v>
      </c>
      <c r="S159" s="4">
        <v>0</v>
      </c>
      <c r="T159" s="4">
        <v>8529901</v>
      </c>
      <c r="U159" s="4">
        <v>0</v>
      </c>
      <c r="V159" s="4">
        <v>0</v>
      </c>
      <c r="W159" s="4">
        <v>8529901</v>
      </c>
      <c r="X159" s="4">
        <v>96210</v>
      </c>
      <c r="Y159" s="4">
        <v>0</v>
      </c>
      <c r="Z159" s="4">
        <v>1186868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1283078</v>
      </c>
      <c r="AH159" s="4">
        <v>0</v>
      </c>
      <c r="AI159" s="4">
        <v>1283078</v>
      </c>
      <c r="AJ159" s="4">
        <v>0</v>
      </c>
      <c r="AK159" s="4">
        <v>0</v>
      </c>
      <c r="AL159" s="4">
        <v>1189220</v>
      </c>
      <c r="AM159" s="4">
        <v>0</v>
      </c>
      <c r="AN159" s="4">
        <v>3419</v>
      </c>
      <c r="AO159" s="4">
        <v>0</v>
      </c>
      <c r="AP159" s="4">
        <v>0</v>
      </c>
      <c r="AQ159" s="4">
        <v>23349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6030835</v>
      </c>
      <c r="AX159" s="4">
        <v>7246823</v>
      </c>
      <c r="AY159" s="4">
        <v>8529901</v>
      </c>
    </row>
    <row r="160" spans="3:51" ht="15" x14ac:dyDescent="0.3">
      <c r="C160" s="3" t="s">
        <v>388</v>
      </c>
      <c r="D160" s="17" t="s">
        <v>389</v>
      </c>
      <c r="E160" s="18"/>
      <c r="G160" s="19">
        <v>16162603</v>
      </c>
      <c r="H160" s="18"/>
      <c r="I160" s="4">
        <v>9633623</v>
      </c>
      <c r="J160" s="19">
        <v>33159</v>
      </c>
      <c r="K160" s="18"/>
      <c r="L160" s="4">
        <v>0</v>
      </c>
      <c r="M160" s="4">
        <v>168726</v>
      </c>
      <c r="N160" s="4">
        <v>219397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26217508</v>
      </c>
      <c r="U160" s="4">
        <v>-20</v>
      </c>
      <c r="V160" s="4">
        <v>0</v>
      </c>
      <c r="W160" s="4">
        <v>26217488</v>
      </c>
      <c r="X160" s="4">
        <v>-207</v>
      </c>
      <c r="Y160" s="4">
        <v>0</v>
      </c>
      <c r="Z160" s="4">
        <v>-5922</v>
      </c>
      <c r="AA160" s="4">
        <v>2827495</v>
      </c>
      <c r="AB160" s="4">
        <v>0</v>
      </c>
      <c r="AC160" s="4">
        <v>6311342</v>
      </c>
      <c r="AD160" s="4">
        <v>1129047</v>
      </c>
      <c r="AE160" s="4">
        <v>0</v>
      </c>
      <c r="AF160" s="4">
        <v>24962</v>
      </c>
      <c r="AG160" s="4">
        <v>10286717</v>
      </c>
      <c r="AH160" s="4">
        <v>0</v>
      </c>
      <c r="AI160" s="4">
        <v>10286717</v>
      </c>
      <c r="AJ160" s="4">
        <v>0</v>
      </c>
      <c r="AK160" s="4">
        <v>0</v>
      </c>
      <c r="AL160" s="4">
        <v>5401557</v>
      </c>
      <c r="AM160" s="4">
        <v>0</v>
      </c>
      <c r="AN160" s="4">
        <v>940746</v>
      </c>
      <c r="AO160" s="4">
        <v>0</v>
      </c>
      <c r="AP160" s="4">
        <v>0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9588468</v>
      </c>
      <c r="AX160" s="4">
        <v>15930771</v>
      </c>
      <c r="AY160" s="4">
        <v>26217488</v>
      </c>
    </row>
    <row r="161" spans="3:51" ht="15" x14ac:dyDescent="0.3">
      <c r="C161" s="3" t="s">
        <v>390</v>
      </c>
      <c r="D161" s="17" t="s">
        <v>391</v>
      </c>
      <c r="E161" s="18"/>
      <c r="G161" s="19">
        <v>471276</v>
      </c>
      <c r="H161" s="18"/>
      <c r="I161" s="4">
        <v>2352074</v>
      </c>
      <c r="J161" s="19">
        <v>264</v>
      </c>
      <c r="K161" s="18"/>
      <c r="L161" s="4">
        <v>0</v>
      </c>
      <c r="M161" s="4">
        <v>125604</v>
      </c>
      <c r="N161" s="4">
        <v>118784</v>
      </c>
      <c r="O161" s="4">
        <v>0</v>
      </c>
      <c r="P161" s="4">
        <v>0</v>
      </c>
      <c r="Q161" s="4">
        <v>0</v>
      </c>
      <c r="R161" s="4">
        <v>0</v>
      </c>
      <c r="S161" s="4">
        <v>133657</v>
      </c>
      <c r="T161" s="4">
        <v>3201661</v>
      </c>
      <c r="U161" s="4">
        <v>0</v>
      </c>
      <c r="V161" s="4">
        <v>0</v>
      </c>
      <c r="W161" s="4">
        <v>3201661</v>
      </c>
      <c r="X161" s="4">
        <v>500439</v>
      </c>
      <c r="Y161" s="4">
        <v>0</v>
      </c>
      <c r="Z161" s="4">
        <v>4090</v>
      </c>
      <c r="AA161" s="4">
        <v>227000</v>
      </c>
      <c r="AB161" s="4">
        <v>0</v>
      </c>
      <c r="AC161" s="4">
        <v>325</v>
      </c>
      <c r="AD161" s="4">
        <v>0</v>
      </c>
      <c r="AE161" s="4">
        <v>0</v>
      </c>
      <c r="AF161" s="4">
        <v>0</v>
      </c>
      <c r="AG161" s="4">
        <v>731856</v>
      </c>
      <c r="AH161" s="4">
        <v>0</v>
      </c>
      <c r="AI161" s="4">
        <v>731856</v>
      </c>
      <c r="AJ161" s="4">
        <v>0</v>
      </c>
      <c r="AK161" s="4">
        <v>0</v>
      </c>
      <c r="AL161" s="4">
        <v>0</v>
      </c>
      <c r="AM161" s="4">
        <v>0</v>
      </c>
      <c r="AN161" s="4">
        <v>33298</v>
      </c>
      <c r="AO161" s="4">
        <v>242252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2194254</v>
      </c>
      <c r="AX161" s="4">
        <v>2469805</v>
      </c>
      <c r="AY161" s="4">
        <v>3201661</v>
      </c>
    </row>
    <row r="162" spans="3:51" ht="15" x14ac:dyDescent="0.3">
      <c r="C162" s="3" t="s">
        <v>392</v>
      </c>
      <c r="D162" s="17" t="s">
        <v>393</v>
      </c>
      <c r="E162" s="18"/>
      <c r="G162" s="19">
        <v>2181275</v>
      </c>
      <c r="H162" s="18"/>
      <c r="I162" s="4">
        <v>3809789</v>
      </c>
      <c r="J162" s="19">
        <v>6871</v>
      </c>
      <c r="K162" s="18"/>
      <c r="L162" s="4">
        <v>0</v>
      </c>
      <c r="M162" s="4">
        <v>117131</v>
      </c>
      <c r="N162" s="4">
        <v>779748</v>
      </c>
      <c r="O162" s="4">
        <v>0</v>
      </c>
      <c r="P162" s="4">
        <v>0</v>
      </c>
      <c r="Q162" s="4">
        <v>0</v>
      </c>
      <c r="R162" s="4">
        <v>240254</v>
      </c>
      <c r="S162" s="4">
        <v>0</v>
      </c>
      <c r="T162" s="4">
        <v>7135071</v>
      </c>
      <c r="U162" s="4">
        <v>0</v>
      </c>
      <c r="V162" s="4">
        <v>0</v>
      </c>
      <c r="W162" s="4">
        <v>7135071</v>
      </c>
      <c r="X162" s="4">
        <v>34013</v>
      </c>
      <c r="Y162" s="4">
        <v>0</v>
      </c>
      <c r="Z162" s="4">
        <v>0</v>
      </c>
      <c r="AA162" s="4">
        <v>680455</v>
      </c>
      <c r="AB162" s="4">
        <v>0</v>
      </c>
      <c r="AC162" s="4">
        <v>24632</v>
      </c>
      <c r="AD162" s="4">
        <v>0</v>
      </c>
      <c r="AE162" s="4">
        <v>0</v>
      </c>
      <c r="AF162" s="4">
        <v>0</v>
      </c>
      <c r="AG162" s="4">
        <v>739101</v>
      </c>
      <c r="AH162" s="4">
        <v>0</v>
      </c>
      <c r="AI162" s="4">
        <v>739101</v>
      </c>
      <c r="AJ162" s="4">
        <v>0</v>
      </c>
      <c r="AK162" s="4">
        <v>240254</v>
      </c>
      <c r="AL162" s="4">
        <v>678244</v>
      </c>
      <c r="AM162" s="4">
        <v>0</v>
      </c>
      <c r="AN162" s="4">
        <v>352873</v>
      </c>
      <c r="AO162" s="4">
        <v>0</v>
      </c>
      <c r="AP162" s="4">
        <v>0</v>
      </c>
      <c r="AQ162" s="4">
        <v>6758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5117840</v>
      </c>
      <c r="AX162" s="4">
        <v>6395969</v>
      </c>
      <c r="AY162" s="4">
        <v>7135071</v>
      </c>
    </row>
    <row r="163" spans="3:51" ht="15" x14ac:dyDescent="0.3">
      <c r="C163" s="3" t="s">
        <v>394</v>
      </c>
      <c r="D163" s="17" t="s">
        <v>395</v>
      </c>
      <c r="E163" s="18"/>
      <c r="G163" s="19">
        <v>117440</v>
      </c>
      <c r="H163" s="18"/>
      <c r="I163" s="4">
        <v>239182</v>
      </c>
      <c r="J163" s="19">
        <v>89</v>
      </c>
      <c r="K163" s="18"/>
      <c r="L163" s="4">
        <v>0</v>
      </c>
      <c r="M163" s="4">
        <v>33706</v>
      </c>
      <c r="N163" s="4">
        <v>178778</v>
      </c>
      <c r="O163" s="4">
        <v>0</v>
      </c>
      <c r="P163" s="4">
        <v>0</v>
      </c>
      <c r="Q163" s="4">
        <v>0</v>
      </c>
      <c r="R163" s="4">
        <v>1964</v>
      </c>
      <c r="S163" s="4">
        <v>0</v>
      </c>
      <c r="T163" s="4">
        <v>571159</v>
      </c>
      <c r="U163" s="4">
        <v>0</v>
      </c>
      <c r="V163" s="4">
        <v>0</v>
      </c>
      <c r="W163" s="4">
        <v>571159</v>
      </c>
      <c r="X163" s="4">
        <v>36052</v>
      </c>
      <c r="Y163" s="4">
        <v>0</v>
      </c>
      <c r="Z163" s="4">
        <v>152407</v>
      </c>
      <c r="AA163" s="4">
        <v>0</v>
      </c>
      <c r="AB163" s="4">
        <v>0</v>
      </c>
      <c r="AC163" s="4">
        <v>0</v>
      </c>
      <c r="AD163" s="4">
        <v>411208</v>
      </c>
      <c r="AE163" s="4">
        <v>0</v>
      </c>
      <c r="AF163" s="4">
        <v>0</v>
      </c>
      <c r="AG163" s="4">
        <v>599667</v>
      </c>
      <c r="AH163" s="4">
        <v>0</v>
      </c>
      <c r="AI163" s="4">
        <v>599667</v>
      </c>
      <c r="AJ163" s="4">
        <v>0</v>
      </c>
      <c r="AK163" s="4">
        <v>0</v>
      </c>
      <c r="AL163" s="4">
        <v>36888</v>
      </c>
      <c r="AM163" s="4">
        <v>0</v>
      </c>
      <c r="AN163" s="4">
        <v>0</v>
      </c>
      <c r="AO163" s="4">
        <v>0</v>
      </c>
      <c r="AP163" s="4">
        <v>0</v>
      </c>
      <c r="AQ163" s="4">
        <v>35821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-101217</v>
      </c>
      <c r="AX163" s="4">
        <v>-28508</v>
      </c>
      <c r="AY163" s="4">
        <v>571159</v>
      </c>
    </row>
    <row r="164" spans="3:51" ht="15" x14ac:dyDescent="0.3">
      <c r="C164" s="3" t="s">
        <v>396</v>
      </c>
      <c r="D164" s="17" t="s">
        <v>397</v>
      </c>
      <c r="E164" s="18"/>
      <c r="G164" s="19">
        <v>925445</v>
      </c>
      <c r="H164" s="18"/>
      <c r="I164" s="4">
        <v>0</v>
      </c>
      <c r="J164" s="19">
        <v>0</v>
      </c>
      <c r="K164" s="18"/>
      <c r="L164" s="4">
        <v>0</v>
      </c>
      <c r="M164" s="4">
        <v>54451</v>
      </c>
      <c r="N164" s="4">
        <v>157716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1137612</v>
      </c>
      <c r="U164" s="4">
        <v>0</v>
      </c>
      <c r="V164" s="4">
        <v>0</v>
      </c>
      <c r="W164" s="4">
        <v>1137612</v>
      </c>
      <c r="X164" s="4">
        <v>55512</v>
      </c>
      <c r="Y164" s="4">
        <v>0</v>
      </c>
      <c r="Z164" s="4">
        <v>0</v>
      </c>
      <c r="AA164" s="4">
        <v>328235</v>
      </c>
      <c r="AB164" s="4">
        <v>0</v>
      </c>
      <c r="AC164" s="4">
        <v>0</v>
      </c>
      <c r="AD164" s="4">
        <v>27930</v>
      </c>
      <c r="AE164" s="4">
        <v>0</v>
      </c>
      <c r="AF164" s="4">
        <v>0</v>
      </c>
      <c r="AG164" s="4">
        <v>411677</v>
      </c>
      <c r="AH164" s="4">
        <v>0</v>
      </c>
      <c r="AI164" s="4">
        <v>411677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725935</v>
      </c>
      <c r="AX164" s="4">
        <v>725935</v>
      </c>
      <c r="AY164" s="4">
        <v>1137612</v>
      </c>
    </row>
    <row r="165" spans="3:51" ht="15" x14ac:dyDescent="0.3">
      <c r="C165" s="3" t="s">
        <v>398</v>
      </c>
      <c r="D165" s="17" t="s">
        <v>399</v>
      </c>
      <c r="E165" s="18"/>
      <c r="G165" s="19">
        <v>2442</v>
      </c>
      <c r="H165" s="18"/>
      <c r="I165" s="4">
        <v>8115514</v>
      </c>
      <c r="J165" s="19">
        <v>0</v>
      </c>
      <c r="K165" s="18"/>
      <c r="L165" s="4">
        <v>0</v>
      </c>
      <c r="M165" s="4">
        <v>111772</v>
      </c>
      <c r="N165" s="4">
        <v>131506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8361236</v>
      </c>
      <c r="U165" s="4">
        <v>0</v>
      </c>
      <c r="V165" s="4">
        <v>0</v>
      </c>
      <c r="W165" s="4">
        <v>8361236</v>
      </c>
      <c r="X165" s="4">
        <v>209433</v>
      </c>
      <c r="Y165" s="4">
        <v>0</v>
      </c>
      <c r="Z165" s="4">
        <v>0</v>
      </c>
      <c r="AA165" s="4">
        <v>406126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615560</v>
      </c>
      <c r="AH165" s="4">
        <v>0</v>
      </c>
      <c r="AI165" s="4">
        <v>615560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570219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7175456</v>
      </c>
      <c r="AX165" s="4">
        <v>7745675</v>
      </c>
      <c r="AY165" s="4">
        <v>8361236</v>
      </c>
    </row>
    <row r="166" spans="3:51" ht="15" x14ac:dyDescent="0.3">
      <c r="C166" s="14" t="s">
        <v>400</v>
      </c>
      <c r="D166" s="15"/>
      <c r="E166" s="15"/>
      <c r="G166" s="16">
        <v>310846648</v>
      </c>
      <c r="H166" s="15"/>
      <c r="I166" s="5">
        <v>272256815</v>
      </c>
      <c r="J166" s="16">
        <v>2310237</v>
      </c>
      <c r="K166" s="15"/>
      <c r="L166" s="5">
        <v>191</v>
      </c>
      <c r="M166" s="5">
        <v>12528519</v>
      </c>
      <c r="N166" s="5">
        <v>27416957</v>
      </c>
      <c r="O166" s="1"/>
      <c r="P166" s="5">
        <v>810511</v>
      </c>
      <c r="Q166" s="5">
        <v>19168</v>
      </c>
      <c r="R166" s="5">
        <v>2691470</v>
      </c>
      <c r="S166" s="5">
        <v>324949</v>
      </c>
      <c r="T166" s="5">
        <v>629205568</v>
      </c>
      <c r="U166" s="5">
        <v>435838</v>
      </c>
      <c r="V166" s="5">
        <v>475016</v>
      </c>
      <c r="W166" s="5">
        <v>630116422</v>
      </c>
      <c r="X166" s="5">
        <v>22334288</v>
      </c>
      <c r="Y166" s="5">
        <v>1051</v>
      </c>
      <c r="Z166" s="5">
        <v>14733224</v>
      </c>
      <c r="AA166" s="5">
        <v>47242876</v>
      </c>
      <c r="AB166" s="1"/>
      <c r="AC166" s="5">
        <v>13999357</v>
      </c>
      <c r="AD166" s="5">
        <v>7894293</v>
      </c>
      <c r="AE166" s="5">
        <v>4735955</v>
      </c>
      <c r="AF166" s="5">
        <v>3192461</v>
      </c>
      <c r="AG166" s="5">
        <v>114133539</v>
      </c>
      <c r="AH166" s="5">
        <v>3308</v>
      </c>
      <c r="AI166" s="5">
        <v>114136847</v>
      </c>
      <c r="AJ166" s="5">
        <v>590739</v>
      </c>
      <c r="AK166" s="5">
        <v>1535244</v>
      </c>
      <c r="AL166" s="5">
        <v>104640579</v>
      </c>
      <c r="AM166" s="5">
        <v>12730</v>
      </c>
      <c r="AN166" s="5">
        <v>13284912</v>
      </c>
      <c r="AO166" s="5">
        <v>2388249</v>
      </c>
      <c r="AP166" s="1"/>
      <c r="AQ166" s="5">
        <v>5415665</v>
      </c>
      <c r="AR166" s="1"/>
      <c r="AS166" s="1"/>
      <c r="AT166" s="1"/>
      <c r="AU166" s="5">
        <v>11860</v>
      </c>
      <c r="AV166" s="5">
        <v>7765559</v>
      </c>
      <c r="AW166" s="5">
        <v>380333986</v>
      </c>
      <c r="AX166" s="5">
        <v>515388818</v>
      </c>
      <c r="AY166" s="5">
        <v>630116424</v>
      </c>
    </row>
    <row r="167" spans="3:51" ht="15" x14ac:dyDescent="0.3">
      <c r="C167" s="26" t="s">
        <v>401</v>
      </c>
      <c r="D167" s="27"/>
      <c r="E167" s="27"/>
      <c r="G167" s="28">
        <v>814079855</v>
      </c>
      <c r="H167" s="15"/>
      <c r="I167" s="29">
        <v>2193499265</v>
      </c>
      <c r="J167" s="28">
        <v>151655070</v>
      </c>
      <c r="K167" s="15"/>
      <c r="L167" s="29">
        <v>1794476496</v>
      </c>
      <c r="M167" s="29">
        <v>70449543</v>
      </c>
      <c r="N167" s="29">
        <v>243381425</v>
      </c>
      <c r="O167" s="29">
        <v>2393496</v>
      </c>
      <c r="P167" s="29">
        <v>27324001</v>
      </c>
      <c r="Q167" s="29">
        <v>21200744</v>
      </c>
      <c r="R167" s="29">
        <v>13465751</v>
      </c>
      <c r="S167" s="29">
        <v>535027</v>
      </c>
      <c r="T167" s="29">
        <v>5332460848</v>
      </c>
      <c r="U167" s="29">
        <v>435838</v>
      </c>
      <c r="V167" s="29">
        <v>475016</v>
      </c>
      <c r="W167" s="29">
        <v>5333371702</v>
      </c>
      <c r="X167" s="29">
        <v>83838124</v>
      </c>
      <c r="Y167" s="29">
        <v>384</v>
      </c>
      <c r="Z167" s="29">
        <v>90629465</v>
      </c>
      <c r="AA167" s="29">
        <v>641048330</v>
      </c>
      <c r="AB167" s="29">
        <v>100432</v>
      </c>
      <c r="AC167" s="29">
        <v>352051243</v>
      </c>
      <c r="AD167" s="29">
        <v>195243750</v>
      </c>
      <c r="AE167" s="29">
        <v>8531292</v>
      </c>
      <c r="AF167" s="29">
        <v>5063013</v>
      </c>
      <c r="AG167" s="29">
        <v>1376506116</v>
      </c>
      <c r="AH167" s="29">
        <v>1580134716</v>
      </c>
      <c r="AI167" s="29">
        <v>2956640835</v>
      </c>
      <c r="AJ167" s="29">
        <v>26856440</v>
      </c>
      <c r="AK167" s="29">
        <v>40473582</v>
      </c>
      <c r="AL167" s="29">
        <v>104640579</v>
      </c>
      <c r="AM167" s="29">
        <v>12730</v>
      </c>
      <c r="AN167" s="29">
        <v>13284912</v>
      </c>
      <c r="AO167" s="29">
        <v>2388249</v>
      </c>
      <c r="AP167" s="29">
        <v>5913376</v>
      </c>
      <c r="AQ167" s="29">
        <v>23489443</v>
      </c>
      <c r="AR167" s="29">
        <v>233157482</v>
      </c>
      <c r="AS167" s="29">
        <v>16012982</v>
      </c>
      <c r="AT167" s="29">
        <v>183067111</v>
      </c>
      <c r="AU167" s="29">
        <v>17457508</v>
      </c>
      <c r="AV167" s="29">
        <v>613555883</v>
      </c>
      <c r="AW167" s="29">
        <v>1096420494</v>
      </c>
      <c r="AX167" s="29">
        <v>2349874389</v>
      </c>
      <c r="AY167" s="29">
        <v>5333371700</v>
      </c>
    </row>
    <row r="168" spans="3:51" ht="58.2" customHeight="1" x14ac:dyDescent="0.3"/>
  </sheetData>
  <mergeCells count="487">
    <mergeCell ref="A1:D1"/>
    <mergeCell ref="B3:E3"/>
    <mergeCell ref="H3:J3"/>
    <mergeCell ref="B4:E4"/>
    <mergeCell ref="D7:E7"/>
    <mergeCell ref="G7:H7"/>
    <mergeCell ref="J7:K7"/>
    <mergeCell ref="D10:E10"/>
    <mergeCell ref="G10:H10"/>
    <mergeCell ref="J10:K10"/>
    <mergeCell ref="D11:E11"/>
    <mergeCell ref="G11:H11"/>
    <mergeCell ref="J11:K11"/>
    <mergeCell ref="D8:E8"/>
    <mergeCell ref="G8:H8"/>
    <mergeCell ref="J8:K8"/>
    <mergeCell ref="D9:E9"/>
    <mergeCell ref="G9:H9"/>
    <mergeCell ref="J9:K9"/>
    <mergeCell ref="D14:E14"/>
    <mergeCell ref="G14:H14"/>
    <mergeCell ref="J14:K14"/>
    <mergeCell ref="D15:E15"/>
    <mergeCell ref="G15:H15"/>
    <mergeCell ref="J15:K15"/>
    <mergeCell ref="D12:E12"/>
    <mergeCell ref="G12:H12"/>
    <mergeCell ref="J12:K12"/>
    <mergeCell ref="D13:E13"/>
    <mergeCell ref="G13:H13"/>
    <mergeCell ref="J13:K13"/>
    <mergeCell ref="D18:E18"/>
    <mergeCell ref="G18:H18"/>
    <mergeCell ref="J18:K18"/>
    <mergeCell ref="D19:E19"/>
    <mergeCell ref="G19:H19"/>
    <mergeCell ref="J19:K19"/>
    <mergeCell ref="D16:E16"/>
    <mergeCell ref="G16:H16"/>
    <mergeCell ref="J16:K16"/>
    <mergeCell ref="D17:E17"/>
    <mergeCell ref="G17:H17"/>
    <mergeCell ref="J17:K17"/>
    <mergeCell ref="D22:E22"/>
    <mergeCell ref="G22:H22"/>
    <mergeCell ref="J22:K22"/>
    <mergeCell ref="D23:E23"/>
    <mergeCell ref="G23:H23"/>
    <mergeCell ref="J23:K23"/>
    <mergeCell ref="D20:E20"/>
    <mergeCell ref="G20:H20"/>
    <mergeCell ref="J20:K20"/>
    <mergeCell ref="D21:E21"/>
    <mergeCell ref="G21:H21"/>
    <mergeCell ref="J21:K21"/>
    <mergeCell ref="D26:E26"/>
    <mergeCell ref="G26:H26"/>
    <mergeCell ref="J26:K26"/>
    <mergeCell ref="D27:E27"/>
    <mergeCell ref="G27:H27"/>
    <mergeCell ref="J27:K27"/>
    <mergeCell ref="D24:E24"/>
    <mergeCell ref="G24:H24"/>
    <mergeCell ref="J24:K24"/>
    <mergeCell ref="D25:E25"/>
    <mergeCell ref="G25:H25"/>
    <mergeCell ref="J25:K25"/>
    <mergeCell ref="D30:E30"/>
    <mergeCell ref="G30:H30"/>
    <mergeCell ref="J30:K30"/>
    <mergeCell ref="D31:E31"/>
    <mergeCell ref="G31:H31"/>
    <mergeCell ref="J31:K31"/>
    <mergeCell ref="D28:E28"/>
    <mergeCell ref="G28:H28"/>
    <mergeCell ref="J28:K28"/>
    <mergeCell ref="D29:E29"/>
    <mergeCell ref="G29:H29"/>
    <mergeCell ref="J29:K29"/>
    <mergeCell ref="D34:E34"/>
    <mergeCell ref="G34:H34"/>
    <mergeCell ref="J34:K34"/>
    <mergeCell ref="D35:E35"/>
    <mergeCell ref="G35:H35"/>
    <mergeCell ref="J35:K35"/>
    <mergeCell ref="D32:E32"/>
    <mergeCell ref="G32:H32"/>
    <mergeCell ref="J32:K32"/>
    <mergeCell ref="D33:E33"/>
    <mergeCell ref="G33:H33"/>
    <mergeCell ref="J33:K33"/>
    <mergeCell ref="D38:E38"/>
    <mergeCell ref="G38:H38"/>
    <mergeCell ref="J38:K38"/>
    <mergeCell ref="D39:E39"/>
    <mergeCell ref="G39:H39"/>
    <mergeCell ref="J39:K39"/>
    <mergeCell ref="D36:E36"/>
    <mergeCell ref="G36:H36"/>
    <mergeCell ref="J36:K36"/>
    <mergeCell ref="D37:E37"/>
    <mergeCell ref="G37:H37"/>
    <mergeCell ref="J37:K37"/>
    <mergeCell ref="D42:E42"/>
    <mergeCell ref="G42:H42"/>
    <mergeCell ref="J42:K42"/>
    <mergeCell ref="D43:E43"/>
    <mergeCell ref="G43:H43"/>
    <mergeCell ref="J43:K43"/>
    <mergeCell ref="D40:E40"/>
    <mergeCell ref="G40:H40"/>
    <mergeCell ref="J40:K40"/>
    <mergeCell ref="D41:E41"/>
    <mergeCell ref="G41:H41"/>
    <mergeCell ref="J41:K41"/>
    <mergeCell ref="D46:E46"/>
    <mergeCell ref="G46:H46"/>
    <mergeCell ref="J46:K46"/>
    <mergeCell ref="D47:E47"/>
    <mergeCell ref="G47:H47"/>
    <mergeCell ref="J47:K47"/>
    <mergeCell ref="D44:E44"/>
    <mergeCell ref="G44:H44"/>
    <mergeCell ref="J44:K44"/>
    <mergeCell ref="D45:E45"/>
    <mergeCell ref="G45:H45"/>
    <mergeCell ref="J45:K45"/>
    <mergeCell ref="C50:E50"/>
    <mergeCell ref="G50:H50"/>
    <mergeCell ref="J50:K50"/>
    <mergeCell ref="D51:E51"/>
    <mergeCell ref="G51:H51"/>
    <mergeCell ref="J51:K51"/>
    <mergeCell ref="D48:E48"/>
    <mergeCell ref="G48:H48"/>
    <mergeCell ref="J48:K48"/>
    <mergeCell ref="D49:E49"/>
    <mergeCell ref="G49:H49"/>
    <mergeCell ref="J49:K49"/>
    <mergeCell ref="D54:E54"/>
    <mergeCell ref="G54:H54"/>
    <mergeCell ref="J54:K54"/>
    <mergeCell ref="D55:E55"/>
    <mergeCell ref="G55:H55"/>
    <mergeCell ref="J55:K55"/>
    <mergeCell ref="D52:E52"/>
    <mergeCell ref="G52:H52"/>
    <mergeCell ref="J52:K52"/>
    <mergeCell ref="D53:E53"/>
    <mergeCell ref="G53:H53"/>
    <mergeCell ref="J53:K53"/>
    <mergeCell ref="D58:E58"/>
    <mergeCell ref="G58:H58"/>
    <mergeCell ref="J58:K58"/>
    <mergeCell ref="D59:E59"/>
    <mergeCell ref="G59:H59"/>
    <mergeCell ref="J59:K59"/>
    <mergeCell ref="D56:E56"/>
    <mergeCell ref="G56:H56"/>
    <mergeCell ref="J56:K56"/>
    <mergeCell ref="D57:E57"/>
    <mergeCell ref="G57:H57"/>
    <mergeCell ref="J57:K57"/>
    <mergeCell ref="D62:E62"/>
    <mergeCell ref="G62:H62"/>
    <mergeCell ref="J62:K62"/>
    <mergeCell ref="D63:E63"/>
    <mergeCell ref="G63:H63"/>
    <mergeCell ref="J63:K63"/>
    <mergeCell ref="D60:E60"/>
    <mergeCell ref="G60:H60"/>
    <mergeCell ref="J60:K60"/>
    <mergeCell ref="D61:E61"/>
    <mergeCell ref="G61:H61"/>
    <mergeCell ref="J61:K61"/>
    <mergeCell ref="D66:E66"/>
    <mergeCell ref="G66:H66"/>
    <mergeCell ref="J66:K66"/>
    <mergeCell ref="D67:E67"/>
    <mergeCell ref="G67:H67"/>
    <mergeCell ref="J67:K67"/>
    <mergeCell ref="D64:E64"/>
    <mergeCell ref="G64:H64"/>
    <mergeCell ref="J64:K64"/>
    <mergeCell ref="D65:E65"/>
    <mergeCell ref="G65:H65"/>
    <mergeCell ref="J65:K65"/>
    <mergeCell ref="D70:E70"/>
    <mergeCell ref="G70:H70"/>
    <mergeCell ref="J70:K70"/>
    <mergeCell ref="D71:E71"/>
    <mergeCell ref="G71:H71"/>
    <mergeCell ref="J71:K71"/>
    <mergeCell ref="D68:E68"/>
    <mergeCell ref="G68:H68"/>
    <mergeCell ref="J68:K68"/>
    <mergeCell ref="D69:E69"/>
    <mergeCell ref="G69:H69"/>
    <mergeCell ref="J69:K69"/>
    <mergeCell ref="D74:E74"/>
    <mergeCell ref="G74:H74"/>
    <mergeCell ref="J74:K74"/>
    <mergeCell ref="D75:E75"/>
    <mergeCell ref="G75:H75"/>
    <mergeCell ref="J75:K75"/>
    <mergeCell ref="D72:E72"/>
    <mergeCell ref="G72:H72"/>
    <mergeCell ref="J72:K72"/>
    <mergeCell ref="D73:E73"/>
    <mergeCell ref="G73:H73"/>
    <mergeCell ref="J73:K73"/>
    <mergeCell ref="D78:E78"/>
    <mergeCell ref="G78:H78"/>
    <mergeCell ref="J78:K78"/>
    <mergeCell ref="D79:E79"/>
    <mergeCell ref="G79:H79"/>
    <mergeCell ref="J79:K79"/>
    <mergeCell ref="D76:E76"/>
    <mergeCell ref="G76:H76"/>
    <mergeCell ref="J76:K76"/>
    <mergeCell ref="D77:E77"/>
    <mergeCell ref="G77:H77"/>
    <mergeCell ref="J77:K77"/>
    <mergeCell ref="D82:E82"/>
    <mergeCell ref="G82:H82"/>
    <mergeCell ref="J82:K82"/>
    <mergeCell ref="D83:E83"/>
    <mergeCell ref="G83:H83"/>
    <mergeCell ref="J83:K83"/>
    <mergeCell ref="D80:E80"/>
    <mergeCell ref="G80:H80"/>
    <mergeCell ref="J80:K80"/>
    <mergeCell ref="D81:E81"/>
    <mergeCell ref="G81:H81"/>
    <mergeCell ref="J81:K81"/>
    <mergeCell ref="D86:E86"/>
    <mergeCell ref="G86:H86"/>
    <mergeCell ref="J86:K86"/>
    <mergeCell ref="D87:E87"/>
    <mergeCell ref="G87:H87"/>
    <mergeCell ref="J87:K87"/>
    <mergeCell ref="D84:E84"/>
    <mergeCell ref="G84:H84"/>
    <mergeCell ref="J84:K84"/>
    <mergeCell ref="D85:E85"/>
    <mergeCell ref="G85:H85"/>
    <mergeCell ref="J85:K85"/>
    <mergeCell ref="D90:E90"/>
    <mergeCell ref="G90:H90"/>
    <mergeCell ref="J90:K90"/>
    <mergeCell ref="D91:E91"/>
    <mergeCell ref="G91:H91"/>
    <mergeCell ref="J91:K91"/>
    <mergeCell ref="D88:E88"/>
    <mergeCell ref="G88:H88"/>
    <mergeCell ref="J88:K88"/>
    <mergeCell ref="D89:E89"/>
    <mergeCell ref="G89:H89"/>
    <mergeCell ref="J89:K89"/>
    <mergeCell ref="D94:E94"/>
    <mergeCell ref="G94:H94"/>
    <mergeCell ref="J94:K94"/>
    <mergeCell ref="D95:E95"/>
    <mergeCell ref="G95:H95"/>
    <mergeCell ref="J95:K95"/>
    <mergeCell ref="D92:E92"/>
    <mergeCell ref="G92:H92"/>
    <mergeCell ref="J92:K92"/>
    <mergeCell ref="D93:E93"/>
    <mergeCell ref="G93:H93"/>
    <mergeCell ref="J93:K93"/>
    <mergeCell ref="D98:E98"/>
    <mergeCell ref="G98:H98"/>
    <mergeCell ref="J98:K98"/>
    <mergeCell ref="D99:E99"/>
    <mergeCell ref="G99:H99"/>
    <mergeCell ref="J99:K99"/>
    <mergeCell ref="D96:E96"/>
    <mergeCell ref="G96:H96"/>
    <mergeCell ref="J96:K96"/>
    <mergeCell ref="D97:E97"/>
    <mergeCell ref="G97:H97"/>
    <mergeCell ref="J97:K97"/>
    <mergeCell ref="D102:E102"/>
    <mergeCell ref="G102:H102"/>
    <mergeCell ref="J102:K102"/>
    <mergeCell ref="D103:E103"/>
    <mergeCell ref="G103:H103"/>
    <mergeCell ref="J103:K103"/>
    <mergeCell ref="D100:E100"/>
    <mergeCell ref="G100:H100"/>
    <mergeCell ref="J100:K100"/>
    <mergeCell ref="D101:E101"/>
    <mergeCell ref="G101:H101"/>
    <mergeCell ref="J101:K101"/>
    <mergeCell ref="D106:E106"/>
    <mergeCell ref="G106:H106"/>
    <mergeCell ref="J106:K106"/>
    <mergeCell ref="D107:E107"/>
    <mergeCell ref="G107:H107"/>
    <mergeCell ref="J107:K107"/>
    <mergeCell ref="D104:E104"/>
    <mergeCell ref="G104:H104"/>
    <mergeCell ref="J104:K104"/>
    <mergeCell ref="D105:E105"/>
    <mergeCell ref="G105:H105"/>
    <mergeCell ref="J105:K105"/>
    <mergeCell ref="D110:E110"/>
    <mergeCell ref="G110:H110"/>
    <mergeCell ref="J110:K110"/>
    <mergeCell ref="D111:E111"/>
    <mergeCell ref="G111:H111"/>
    <mergeCell ref="J111:K111"/>
    <mergeCell ref="D108:E108"/>
    <mergeCell ref="G108:H108"/>
    <mergeCell ref="J108:K108"/>
    <mergeCell ref="D109:E109"/>
    <mergeCell ref="G109:H109"/>
    <mergeCell ref="J109:K109"/>
    <mergeCell ref="D114:E114"/>
    <mergeCell ref="G114:H114"/>
    <mergeCell ref="J114:K114"/>
    <mergeCell ref="D115:E115"/>
    <mergeCell ref="G115:H115"/>
    <mergeCell ref="J115:K115"/>
    <mergeCell ref="D112:E112"/>
    <mergeCell ref="G112:H112"/>
    <mergeCell ref="J112:K112"/>
    <mergeCell ref="D113:E113"/>
    <mergeCell ref="G113:H113"/>
    <mergeCell ref="J113:K113"/>
    <mergeCell ref="D118:E118"/>
    <mergeCell ref="G118:H118"/>
    <mergeCell ref="J118:K118"/>
    <mergeCell ref="D119:E119"/>
    <mergeCell ref="G119:H119"/>
    <mergeCell ref="J119:K119"/>
    <mergeCell ref="D116:E116"/>
    <mergeCell ref="G116:H116"/>
    <mergeCell ref="J116:K116"/>
    <mergeCell ref="D117:E117"/>
    <mergeCell ref="G117:H117"/>
    <mergeCell ref="J117:K117"/>
    <mergeCell ref="D122:E122"/>
    <mergeCell ref="G122:H122"/>
    <mergeCell ref="J122:K122"/>
    <mergeCell ref="D123:E123"/>
    <mergeCell ref="G123:H123"/>
    <mergeCell ref="J123:K123"/>
    <mergeCell ref="D120:E120"/>
    <mergeCell ref="G120:H120"/>
    <mergeCell ref="J120:K120"/>
    <mergeCell ref="D121:E121"/>
    <mergeCell ref="G121:H121"/>
    <mergeCell ref="J121:K121"/>
    <mergeCell ref="D126:E126"/>
    <mergeCell ref="G126:H126"/>
    <mergeCell ref="J126:K126"/>
    <mergeCell ref="D127:E127"/>
    <mergeCell ref="G127:H127"/>
    <mergeCell ref="J127:K127"/>
    <mergeCell ref="D124:E124"/>
    <mergeCell ref="G124:H124"/>
    <mergeCell ref="J124:K124"/>
    <mergeCell ref="D125:E125"/>
    <mergeCell ref="G125:H125"/>
    <mergeCell ref="J125:K125"/>
    <mergeCell ref="D130:E130"/>
    <mergeCell ref="G130:H130"/>
    <mergeCell ref="J130:K130"/>
    <mergeCell ref="D131:E131"/>
    <mergeCell ref="G131:H131"/>
    <mergeCell ref="J131:K131"/>
    <mergeCell ref="D128:E128"/>
    <mergeCell ref="G128:H128"/>
    <mergeCell ref="J128:K128"/>
    <mergeCell ref="D129:E129"/>
    <mergeCell ref="G129:H129"/>
    <mergeCell ref="J129:K129"/>
    <mergeCell ref="D134:E134"/>
    <mergeCell ref="G134:H134"/>
    <mergeCell ref="J134:K134"/>
    <mergeCell ref="D135:E135"/>
    <mergeCell ref="G135:H135"/>
    <mergeCell ref="J135:K135"/>
    <mergeCell ref="D132:E132"/>
    <mergeCell ref="G132:H132"/>
    <mergeCell ref="J132:K132"/>
    <mergeCell ref="D133:E133"/>
    <mergeCell ref="G133:H133"/>
    <mergeCell ref="J133:K133"/>
    <mergeCell ref="D138:E138"/>
    <mergeCell ref="G138:H138"/>
    <mergeCell ref="J138:K138"/>
    <mergeCell ref="D139:E139"/>
    <mergeCell ref="G139:H139"/>
    <mergeCell ref="J139:K139"/>
    <mergeCell ref="D136:E136"/>
    <mergeCell ref="G136:H136"/>
    <mergeCell ref="J136:K136"/>
    <mergeCell ref="D137:E137"/>
    <mergeCell ref="G137:H137"/>
    <mergeCell ref="J137:K137"/>
    <mergeCell ref="D142:E142"/>
    <mergeCell ref="G142:H142"/>
    <mergeCell ref="J142:K142"/>
    <mergeCell ref="D143:E143"/>
    <mergeCell ref="G143:H143"/>
    <mergeCell ref="J143:K143"/>
    <mergeCell ref="D140:E140"/>
    <mergeCell ref="G140:H140"/>
    <mergeCell ref="J140:K140"/>
    <mergeCell ref="D141:E141"/>
    <mergeCell ref="G141:H141"/>
    <mergeCell ref="J141:K141"/>
    <mergeCell ref="D146:E146"/>
    <mergeCell ref="G146:H146"/>
    <mergeCell ref="J146:K146"/>
    <mergeCell ref="D147:E147"/>
    <mergeCell ref="G147:H147"/>
    <mergeCell ref="J147:K147"/>
    <mergeCell ref="D144:E144"/>
    <mergeCell ref="G144:H144"/>
    <mergeCell ref="J144:K144"/>
    <mergeCell ref="D145:E145"/>
    <mergeCell ref="G145:H145"/>
    <mergeCell ref="J145:K145"/>
    <mergeCell ref="D150:E150"/>
    <mergeCell ref="G150:H150"/>
    <mergeCell ref="J150:K150"/>
    <mergeCell ref="D151:E151"/>
    <mergeCell ref="G151:H151"/>
    <mergeCell ref="J151:K151"/>
    <mergeCell ref="D148:E148"/>
    <mergeCell ref="G148:H148"/>
    <mergeCell ref="J148:K148"/>
    <mergeCell ref="D149:E149"/>
    <mergeCell ref="G149:H149"/>
    <mergeCell ref="J149:K149"/>
    <mergeCell ref="D154:E154"/>
    <mergeCell ref="G154:H154"/>
    <mergeCell ref="J154:K154"/>
    <mergeCell ref="D155:E155"/>
    <mergeCell ref="G155:H155"/>
    <mergeCell ref="J155:K155"/>
    <mergeCell ref="D152:E152"/>
    <mergeCell ref="G152:H152"/>
    <mergeCell ref="J152:K152"/>
    <mergeCell ref="D153:E153"/>
    <mergeCell ref="G153:H153"/>
    <mergeCell ref="J153:K153"/>
    <mergeCell ref="D158:E158"/>
    <mergeCell ref="G158:H158"/>
    <mergeCell ref="J158:K158"/>
    <mergeCell ref="D159:E159"/>
    <mergeCell ref="G159:H159"/>
    <mergeCell ref="J159:K159"/>
    <mergeCell ref="D156:E156"/>
    <mergeCell ref="G156:H156"/>
    <mergeCell ref="J156:K156"/>
    <mergeCell ref="D157:E157"/>
    <mergeCell ref="G157:H157"/>
    <mergeCell ref="J157:K157"/>
    <mergeCell ref="D162:E162"/>
    <mergeCell ref="G162:H162"/>
    <mergeCell ref="J162:K162"/>
    <mergeCell ref="D163:E163"/>
    <mergeCell ref="G163:H163"/>
    <mergeCell ref="J163:K163"/>
    <mergeCell ref="D160:E160"/>
    <mergeCell ref="G160:H160"/>
    <mergeCell ref="J160:K160"/>
    <mergeCell ref="D161:E161"/>
    <mergeCell ref="G161:H161"/>
    <mergeCell ref="J161:K161"/>
    <mergeCell ref="C166:E166"/>
    <mergeCell ref="G166:H166"/>
    <mergeCell ref="J166:K166"/>
    <mergeCell ref="C167:E167"/>
    <mergeCell ref="G167:H167"/>
    <mergeCell ref="J167:K167"/>
    <mergeCell ref="D164:E164"/>
    <mergeCell ref="G164:H164"/>
    <mergeCell ref="J164:K164"/>
    <mergeCell ref="D165:E165"/>
    <mergeCell ref="G165:H165"/>
    <mergeCell ref="J165:K165"/>
  </mergeCells>
  <pageMargins left="1" right="1" top="1" bottom="1.01042007874016" header="1" footer="1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CE40-DC99-46EB-8033-C93B9C9B140B}">
  <dimension ref="A3:BE163"/>
  <sheetViews>
    <sheetView zoomScale="85" zoomScaleNormal="85" workbookViewId="0">
      <pane xSplit="4" ySplit="4" topLeftCell="E141" activePane="bottomRight" state="frozen"/>
      <selection pane="topRight" activeCell="E1" sqref="E1"/>
      <selection pane="bottomLeft" activeCell="A5" sqref="A5"/>
      <selection pane="bottomRight" activeCell="BD163" activeCellId="4" sqref="A163:D163 E163:W163 Y163:AJ163 AL163:BB163 BD163:BE163"/>
    </sheetView>
  </sheetViews>
  <sheetFormatPr defaultColWidth="13" defaultRowHeight="14.4" x14ac:dyDescent="0.3"/>
  <cols>
    <col min="1" max="1" width="7.44140625" style="6" bestFit="1" customWidth="1"/>
    <col min="2" max="2" width="6.77734375" style="7" bestFit="1" customWidth="1"/>
    <col min="3" max="3" width="6.6640625" style="7" bestFit="1" customWidth="1"/>
    <col min="4" max="4" width="41.21875" style="6" bestFit="1" customWidth="1"/>
    <col min="5" max="57" width="18.6640625" style="6" customWidth="1"/>
    <col min="58" max="16384" width="13" style="6"/>
  </cols>
  <sheetData>
    <row r="3" spans="1:57" x14ac:dyDescent="0.3">
      <c r="E3" s="6" t="s">
        <v>431</v>
      </c>
    </row>
    <row r="4" spans="1:57" s="8" customFormat="1" ht="57.6" x14ac:dyDescent="0.3">
      <c r="A4" s="12" t="s">
        <v>432</v>
      </c>
      <c r="B4" s="13" t="s">
        <v>433</v>
      </c>
      <c r="C4" s="13" t="s">
        <v>434</v>
      </c>
      <c r="D4" s="12" t="s">
        <v>435</v>
      </c>
      <c r="E4" s="12" t="s">
        <v>436</v>
      </c>
      <c r="F4" s="12" t="s">
        <v>437</v>
      </c>
      <c r="G4" s="12" t="s">
        <v>438</v>
      </c>
      <c r="H4" s="12" t="s">
        <v>439</v>
      </c>
      <c r="I4" s="12" t="s">
        <v>440</v>
      </c>
      <c r="J4" s="12" t="s">
        <v>441</v>
      </c>
      <c r="K4" s="12" t="s">
        <v>442</v>
      </c>
      <c r="L4" s="12" t="s">
        <v>443</v>
      </c>
      <c r="M4" s="12" t="s">
        <v>444</v>
      </c>
      <c r="N4" s="12" t="s">
        <v>445</v>
      </c>
      <c r="O4" s="12" t="s">
        <v>446</v>
      </c>
      <c r="P4" s="12" t="s">
        <v>447</v>
      </c>
      <c r="Q4" s="12" t="s">
        <v>448</v>
      </c>
      <c r="R4" s="12" t="s">
        <v>449</v>
      </c>
      <c r="S4" s="12" t="s">
        <v>450</v>
      </c>
      <c r="T4" s="12" t="s">
        <v>451</v>
      </c>
      <c r="U4" s="12" t="s">
        <v>452</v>
      </c>
      <c r="V4" s="12" t="s">
        <v>453</v>
      </c>
      <c r="W4" s="12" t="s">
        <v>58</v>
      </c>
      <c r="Y4" s="12" t="s">
        <v>454</v>
      </c>
      <c r="Z4" s="12" t="s">
        <v>455</v>
      </c>
      <c r="AA4" s="12" t="s">
        <v>456</v>
      </c>
      <c r="AB4" s="12" t="s">
        <v>457</v>
      </c>
      <c r="AC4" s="12" t="s">
        <v>458</v>
      </c>
      <c r="AD4" s="12" t="s">
        <v>459</v>
      </c>
      <c r="AE4" s="12" t="s">
        <v>460</v>
      </c>
      <c r="AF4" s="12" t="s">
        <v>461</v>
      </c>
      <c r="AG4" s="12" t="s">
        <v>462</v>
      </c>
      <c r="AH4" s="12" t="s">
        <v>463</v>
      </c>
      <c r="AI4" s="12" t="s">
        <v>464</v>
      </c>
      <c r="AJ4" s="12" t="s">
        <v>465</v>
      </c>
      <c r="AL4" s="12" t="s">
        <v>70</v>
      </c>
      <c r="AM4" s="12" t="s">
        <v>466</v>
      </c>
      <c r="AN4" s="12" t="s">
        <v>467</v>
      </c>
      <c r="AO4" s="12" t="s">
        <v>468</v>
      </c>
      <c r="AP4" s="12" t="s">
        <v>469</v>
      </c>
      <c r="AQ4" s="12" t="s">
        <v>470</v>
      </c>
      <c r="AR4" s="12" t="s">
        <v>471</v>
      </c>
      <c r="AS4" s="12" t="s">
        <v>472</v>
      </c>
      <c r="AT4" s="12" t="s">
        <v>473</v>
      </c>
      <c r="AU4" s="12" t="s">
        <v>474</v>
      </c>
      <c r="AV4" s="12" t="s">
        <v>475</v>
      </c>
      <c r="AW4" s="12" t="s">
        <v>476</v>
      </c>
      <c r="AX4" s="12" t="s">
        <v>477</v>
      </c>
      <c r="AY4" s="12" t="s">
        <v>478</v>
      </c>
      <c r="AZ4" s="12" t="s">
        <v>479</v>
      </c>
      <c r="BA4" s="12" t="s">
        <v>480</v>
      </c>
      <c r="BB4" s="12" t="s">
        <v>85</v>
      </c>
      <c r="BD4" s="12" t="s">
        <v>55</v>
      </c>
      <c r="BE4" s="12" t="s">
        <v>481</v>
      </c>
    </row>
    <row r="5" spans="1:57" x14ac:dyDescent="0.3">
      <c r="A5" s="6" t="s">
        <v>482</v>
      </c>
      <c r="B5" s="7">
        <v>122</v>
      </c>
      <c r="C5" s="7" t="s">
        <v>483</v>
      </c>
      <c r="D5" s="6" t="s">
        <v>88</v>
      </c>
      <c r="E5" s="9"/>
      <c r="F5" s="9">
        <v>311693</v>
      </c>
      <c r="G5" s="9"/>
      <c r="H5" s="9">
        <v>37545</v>
      </c>
      <c r="I5" s="9">
        <v>6971658</v>
      </c>
      <c r="J5" s="9">
        <v>457991404</v>
      </c>
      <c r="K5" s="9">
        <v>1589481</v>
      </c>
      <c r="L5" s="9">
        <v>394509551</v>
      </c>
      <c r="M5" s="9">
        <v>5129993</v>
      </c>
      <c r="N5" s="9">
        <v>20302472</v>
      </c>
      <c r="O5" s="9"/>
      <c r="P5" s="9"/>
      <c r="Q5" s="9"/>
      <c r="R5" s="9">
        <v>302241</v>
      </c>
      <c r="S5" s="9">
        <v>228901</v>
      </c>
      <c r="T5" s="9"/>
      <c r="U5" s="9"/>
      <c r="V5" s="9"/>
      <c r="W5" s="9">
        <f t="shared" ref="W5:W45" si="0">SUM(E5:V5)</f>
        <v>887374939</v>
      </c>
      <c r="X5" s="9"/>
      <c r="Y5" s="9"/>
      <c r="Z5" s="9">
        <v>9775011</v>
      </c>
      <c r="AA5" s="9"/>
      <c r="AB5" s="9"/>
      <c r="AC5" s="9">
        <v>115272150</v>
      </c>
      <c r="AD5" s="9"/>
      <c r="AE5" s="9">
        <v>956031</v>
      </c>
      <c r="AF5" s="9">
        <v>46444697</v>
      </c>
      <c r="AG5" s="9">
        <v>2144</v>
      </c>
      <c r="AH5" s="9">
        <v>448866</v>
      </c>
      <c r="AI5" s="9">
        <v>393083777</v>
      </c>
      <c r="AJ5" s="9">
        <v>6778682</v>
      </c>
      <c r="AK5" s="9"/>
      <c r="AL5" s="9">
        <f t="shared" ref="AL5:AL45" si="1">SUM(Y5:AJ5)</f>
        <v>572761358</v>
      </c>
      <c r="AM5" s="9">
        <v>302241</v>
      </c>
      <c r="AN5" s="9"/>
      <c r="AO5" s="9">
        <v>31415627</v>
      </c>
      <c r="AP5" s="9">
        <v>82143787</v>
      </c>
      <c r="AQ5" s="9">
        <v>30667959</v>
      </c>
      <c r="AR5" s="9"/>
      <c r="AS5" s="9">
        <v>238365</v>
      </c>
      <c r="AT5" s="9"/>
      <c r="AU5" s="9">
        <v>9724729</v>
      </c>
      <c r="AV5" s="9">
        <v>43315339</v>
      </c>
      <c r="AW5" s="9">
        <v>11797724</v>
      </c>
      <c r="AX5" s="9">
        <v>4620048</v>
      </c>
      <c r="AY5" s="9">
        <v>15373813</v>
      </c>
      <c r="AZ5" s="9">
        <v>72570592</v>
      </c>
      <c r="BA5" s="9">
        <v>12443357</v>
      </c>
      <c r="BB5" s="9">
        <f t="shared" ref="BB5:BB45" si="2">SUM(AM5:BA5)</f>
        <v>314613581</v>
      </c>
      <c r="BC5" s="9"/>
      <c r="BD5" s="9">
        <f t="shared" ref="BD5:BD45" si="3">W5</f>
        <v>887374939</v>
      </c>
      <c r="BE5" s="9">
        <f t="shared" ref="BE5:BE45" si="4">BB5+AL5</f>
        <v>887374939</v>
      </c>
    </row>
    <row r="6" spans="1:57" x14ac:dyDescent="0.3">
      <c r="A6" s="6" t="s">
        <v>482</v>
      </c>
      <c r="B6" s="7">
        <v>197</v>
      </c>
      <c r="C6" s="7" t="s">
        <v>484</v>
      </c>
      <c r="D6" s="6" t="s">
        <v>90</v>
      </c>
      <c r="E6" s="9">
        <v>600316</v>
      </c>
      <c r="F6" s="9">
        <v>1021571</v>
      </c>
      <c r="G6" s="9"/>
      <c r="H6" s="9"/>
      <c r="I6" s="9"/>
      <c r="J6" s="9">
        <v>27169423</v>
      </c>
      <c r="K6" s="9">
        <v>8993</v>
      </c>
      <c r="L6" s="9">
        <v>10041809</v>
      </c>
      <c r="M6" s="9">
        <v>511775</v>
      </c>
      <c r="N6" s="9">
        <v>1162983</v>
      </c>
      <c r="O6" s="9"/>
      <c r="P6" s="9">
        <v>325615</v>
      </c>
      <c r="Q6" s="9"/>
      <c r="R6" s="9">
        <v>32172</v>
      </c>
      <c r="S6" s="9">
        <v>42247</v>
      </c>
      <c r="T6" s="9"/>
      <c r="U6" s="9"/>
      <c r="V6" s="9"/>
      <c r="W6" s="9">
        <f t="shared" si="0"/>
        <v>40916904</v>
      </c>
      <c r="X6" s="9"/>
      <c r="Y6" s="9"/>
      <c r="Z6" s="9">
        <v>277725</v>
      </c>
      <c r="AA6" s="9"/>
      <c r="AB6" s="9"/>
      <c r="AC6" s="9">
        <v>2269360</v>
      </c>
      <c r="AD6" s="9"/>
      <c r="AE6" s="9">
        <v>279825</v>
      </c>
      <c r="AF6" s="9">
        <v>2233657</v>
      </c>
      <c r="AG6" s="9">
        <v>13933</v>
      </c>
      <c r="AH6" s="9"/>
      <c r="AI6" s="9">
        <v>11565127</v>
      </c>
      <c r="AJ6" s="9">
        <v>325615</v>
      </c>
      <c r="AK6" s="9"/>
      <c r="AL6" s="9">
        <f t="shared" si="1"/>
        <v>16965242</v>
      </c>
      <c r="AM6" s="9">
        <v>61185</v>
      </c>
      <c r="AN6" s="9">
        <v>13234</v>
      </c>
      <c r="AO6" s="9">
        <v>1389335</v>
      </c>
      <c r="AP6" s="9">
        <v>3204578</v>
      </c>
      <c r="AQ6" s="9">
        <v>489363</v>
      </c>
      <c r="AR6" s="9"/>
      <c r="AS6" s="9">
        <v>70739</v>
      </c>
      <c r="AT6" s="9"/>
      <c r="AU6" s="9">
        <v>8645914</v>
      </c>
      <c r="AV6" s="9">
        <v>1152278</v>
      </c>
      <c r="AW6" s="9"/>
      <c r="AX6" s="9">
        <v>3483607</v>
      </c>
      <c r="AY6" s="9">
        <v>2019420</v>
      </c>
      <c r="AZ6" s="9"/>
      <c r="BA6" s="9">
        <v>3422010</v>
      </c>
      <c r="BB6" s="9">
        <f t="shared" si="2"/>
        <v>23951663</v>
      </c>
      <c r="BC6" s="9"/>
      <c r="BD6" s="9">
        <f t="shared" si="3"/>
        <v>40916904</v>
      </c>
      <c r="BE6" s="9">
        <f t="shared" si="4"/>
        <v>40916905</v>
      </c>
    </row>
    <row r="7" spans="1:57" x14ac:dyDescent="0.3">
      <c r="A7" s="6" t="s">
        <v>482</v>
      </c>
      <c r="B7" s="7">
        <v>205</v>
      </c>
      <c r="C7" s="7" t="s">
        <v>485</v>
      </c>
      <c r="D7" s="6" t="s">
        <v>92</v>
      </c>
      <c r="E7" s="9"/>
      <c r="F7" s="9">
        <v>15009136</v>
      </c>
      <c r="G7" s="9">
        <v>125</v>
      </c>
      <c r="H7" s="9">
        <v>2805</v>
      </c>
      <c r="I7" s="9"/>
      <c r="J7" s="9">
        <v>51528036</v>
      </c>
      <c r="K7" s="9">
        <v>10816</v>
      </c>
      <c r="L7" s="9">
        <v>49981588</v>
      </c>
      <c r="M7" s="9">
        <v>863777</v>
      </c>
      <c r="N7" s="9">
        <v>4128638</v>
      </c>
      <c r="O7" s="9"/>
      <c r="P7" s="9"/>
      <c r="Q7" s="9"/>
      <c r="R7" s="9">
        <v>211382</v>
      </c>
      <c r="S7" s="9">
        <v>3031452</v>
      </c>
      <c r="T7" s="9"/>
      <c r="U7" s="9"/>
      <c r="V7" s="9"/>
      <c r="W7" s="9">
        <f t="shared" si="0"/>
        <v>124767755</v>
      </c>
      <c r="X7" s="9"/>
      <c r="Y7" s="9"/>
      <c r="Z7" s="9">
        <v>2380136</v>
      </c>
      <c r="AA7" s="9"/>
      <c r="AB7" s="9"/>
      <c r="AC7" s="9">
        <v>8326304</v>
      </c>
      <c r="AD7" s="9"/>
      <c r="AE7" s="9"/>
      <c r="AF7" s="9">
        <v>3414635</v>
      </c>
      <c r="AG7" s="9"/>
      <c r="AH7" s="9">
        <v>-1</v>
      </c>
      <c r="AI7" s="9">
        <v>49468063</v>
      </c>
      <c r="AJ7" s="9"/>
      <c r="AK7" s="9"/>
      <c r="AL7" s="9">
        <f t="shared" si="1"/>
        <v>63589137</v>
      </c>
      <c r="AM7" s="9"/>
      <c r="AN7" s="9"/>
      <c r="AO7" s="9"/>
      <c r="AP7" s="9"/>
      <c r="AQ7" s="9"/>
      <c r="AR7" s="9"/>
      <c r="AS7" s="9"/>
      <c r="AT7" s="9"/>
      <c r="AU7" s="9">
        <v>1156087</v>
      </c>
      <c r="AV7" s="9">
        <v>3900000</v>
      </c>
      <c r="AW7" s="9"/>
      <c r="AX7" s="9"/>
      <c r="AY7" s="9">
        <v>5944780</v>
      </c>
      <c r="AZ7" s="9">
        <v>41630905</v>
      </c>
      <c r="BA7" s="9">
        <v>8546847</v>
      </c>
      <c r="BB7" s="9">
        <f t="shared" si="2"/>
        <v>61178619</v>
      </c>
      <c r="BC7" s="9"/>
      <c r="BD7" s="9">
        <f t="shared" si="3"/>
        <v>124767755</v>
      </c>
      <c r="BE7" s="9">
        <f t="shared" si="4"/>
        <v>124767756</v>
      </c>
    </row>
    <row r="8" spans="1:57" x14ac:dyDescent="0.3">
      <c r="A8" s="6" t="s">
        <v>482</v>
      </c>
      <c r="B8" s="7">
        <v>243</v>
      </c>
      <c r="C8" s="7" t="s">
        <v>486</v>
      </c>
      <c r="D8" s="6" t="s">
        <v>94</v>
      </c>
      <c r="E8" s="9"/>
      <c r="F8" s="9">
        <v>127691571</v>
      </c>
      <c r="G8" s="9"/>
      <c r="H8" s="9"/>
      <c r="I8" s="9"/>
      <c r="J8" s="9">
        <v>10778580</v>
      </c>
      <c r="K8" s="9">
        <v>1138293</v>
      </c>
      <c r="L8" s="9">
        <v>61959020</v>
      </c>
      <c r="M8" s="9">
        <v>2445127</v>
      </c>
      <c r="N8" s="9">
        <v>5703630</v>
      </c>
      <c r="O8" s="9"/>
      <c r="P8" s="9"/>
      <c r="Q8" s="9"/>
      <c r="R8" s="9">
        <v>182925</v>
      </c>
      <c r="S8" s="9"/>
      <c r="T8" s="9"/>
      <c r="U8" s="9"/>
      <c r="V8" s="9"/>
      <c r="W8" s="9">
        <f t="shared" si="0"/>
        <v>209899146</v>
      </c>
      <c r="X8" s="9"/>
      <c r="Y8" s="9"/>
      <c r="Z8" s="9">
        <v>7244825</v>
      </c>
      <c r="AA8" s="9"/>
      <c r="AB8" s="9">
        <v>99672</v>
      </c>
      <c r="AC8" s="9">
        <v>15097330</v>
      </c>
      <c r="AD8" s="9"/>
      <c r="AE8" s="9">
        <v>10611</v>
      </c>
      <c r="AF8" s="9">
        <v>4913506</v>
      </c>
      <c r="AG8" s="9"/>
      <c r="AH8" s="9"/>
      <c r="AI8" s="9">
        <v>60881574</v>
      </c>
      <c r="AJ8" s="9"/>
      <c r="AK8" s="9"/>
      <c r="AL8" s="9">
        <f t="shared" si="1"/>
        <v>88247518</v>
      </c>
      <c r="AM8" s="9">
        <v>182925</v>
      </c>
      <c r="AN8" s="9"/>
      <c r="AO8" s="9">
        <v>4132613</v>
      </c>
      <c r="AP8" s="9">
        <v>74820017</v>
      </c>
      <c r="AQ8" s="9">
        <v>7694038</v>
      </c>
      <c r="AR8" s="9"/>
      <c r="AS8" s="9"/>
      <c r="AT8" s="9"/>
      <c r="AU8" s="9"/>
      <c r="AV8" s="9">
        <v>7500000</v>
      </c>
      <c r="AW8" s="9"/>
      <c r="AX8" s="9"/>
      <c r="AY8" s="9">
        <v>8506666</v>
      </c>
      <c r="AZ8" s="9">
        <v>4951273</v>
      </c>
      <c r="BA8" s="9">
        <v>13864097</v>
      </c>
      <c r="BB8" s="9">
        <f t="shared" si="2"/>
        <v>121651629</v>
      </c>
      <c r="BC8" s="9"/>
      <c r="BD8" s="9">
        <f t="shared" si="3"/>
        <v>209899146</v>
      </c>
      <c r="BE8" s="9">
        <f t="shared" si="4"/>
        <v>209899147</v>
      </c>
    </row>
    <row r="9" spans="1:57" x14ac:dyDescent="0.3">
      <c r="A9" s="6" t="s">
        <v>482</v>
      </c>
      <c r="B9" s="7">
        <v>186056</v>
      </c>
      <c r="C9" s="7">
        <v>42</v>
      </c>
      <c r="D9" s="6" t="s">
        <v>168</v>
      </c>
      <c r="E9" s="9"/>
      <c r="F9" s="9">
        <v>12281976</v>
      </c>
      <c r="G9" s="9"/>
      <c r="H9" s="9"/>
      <c r="I9" s="9"/>
      <c r="J9" s="9">
        <v>171655033</v>
      </c>
      <c r="K9" s="9">
        <v>1454173</v>
      </c>
      <c r="L9" s="9">
        <v>228593767</v>
      </c>
      <c r="M9" s="9">
        <v>3311206</v>
      </c>
      <c r="N9" s="9">
        <v>7059112</v>
      </c>
      <c r="O9" s="9"/>
      <c r="P9" s="9">
        <v>5825650</v>
      </c>
      <c r="Q9" s="9">
        <v>46341</v>
      </c>
      <c r="R9" s="9">
        <v>3629668</v>
      </c>
      <c r="S9" s="9">
        <v>46233</v>
      </c>
      <c r="T9" s="9"/>
      <c r="U9" s="9"/>
      <c r="V9" s="9"/>
      <c r="W9" s="9">
        <f t="shared" si="0"/>
        <v>433903159</v>
      </c>
      <c r="X9" s="9"/>
      <c r="Y9" s="9"/>
      <c r="Z9" s="9">
        <v>10320158</v>
      </c>
      <c r="AA9" s="9"/>
      <c r="AB9" s="9"/>
      <c r="AC9" s="9">
        <v>39342051</v>
      </c>
      <c r="AD9" s="9"/>
      <c r="AE9" s="9"/>
      <c r="AF9" s="9">
        <v>2608592</v>
      </c>
      <c r="AG9" s="9">
        <v>0</v>
      </c>
      <c r="AH9" s="9"/>
      <c r="AI9" s="9">
        <v>231254747</v>
      </c>
      <c r="AJ9" s="9">
        <v>5583222</v>
      </c>
      <c r="AK9" s="9"/>
      <c r="AL9" s="9">
        <f t="shared" si="1"/>
        <v>289108770</v>
      </c>
      <c r="AM9" s="9">
        <v>3675901</v>
      </c>
      <c r="AN9" s="9"/>
      <c r="AO9" s="9">
        <v>2109070</v>
      </c>
      <c r="AP9" s="9">
        <v>48064686</v>
      </c>
      <c r="AQ9" s="9">
        <v>9680710</v>
      </c>
      <c r="AR9" s="9"/>
      <c r="AS9" s="9"/>
      <c r="AT9" s="9"/>
      <c r="AU9" s="9">
        <v>307944</v>
      </c>
      <c r="AV9" s="9">
        <v>19723272</v>
      </c>
      <c r="AW9" s="9">
        <v>1964930</v>
      </c>
      <c r="AX9" s="9">
        <v>7620878</v>
      </c>
      <c r="AY9" s="9">
        <v>10399331</v>
      </c>
      <c r="AZ9" s="9">
        <v>8072903</v>
      </c>
      <c r="BA9" s="9">
        <v>33174763</v>
      </c>
      <c r="BB9" s="9">
        <f t="shared" si="2"/>
        <v>144794388</v>
      </c>
      <c r="BC9" s="9"/>
      <c r="BD9" s="9">
        <f t="shared" si="3"/>
        <v>433903159</v>
      </c>
      <c r="BE9" s="9">
        <f t="shared" si="4"/>
        <v>433903158</v>
      </c>
    </row>
    <row r="10" spans="1:57" x14ac:dyDescent="0.3">
      <c r="A10" s="6" t="s">
        <v>482</v>
      </c>
      <c r="B10" s="7">
        <v>279</v>
      </c>
      <c r="C10" s="7" t="s">
        <v>487</v>
      </c>
      <c r="D10" s="6" t="s">
        <v>96</v>
      </c>
      <c r="E10" s="9"/>
      <c r="F10" s="9">
        <v>1263841</v>
      </c>
      <c r="G10" s="9"/>
      <c r="H10" s="9"/>
      <c r="I10" s="9">
        <v>344580</v>
      </c>
      <c r="J10" s="9">
        <v>19354487</v>
      </c>
      <c r="K10" s="9"/>
      <c r="L10" s="9">
        <v>17353360</v>
      </c>
      <c r="M10" s="9">
        <v>1311327</v>
      </c>
      <c r="N10" s="9"/>
      <c r="O10" s="9"/>
      <c r="P10" s="9"/>
      <c r="Q10" s="9"/>
      <c r="R10" s="9">
        <v>406052</v>
      </c>
      <c r="S10" s="9">
        <v>136385</v>
      </c>
      <c r="T10" s="9"/>
      <c r="U10" s="9"/>
      <c r="V10" s="9"/>
      <c r="W10" s="9">
        <f t="shared" si="0"/>
        <v>40170032</v>
      </c>
      <c r="X10" s="9"/>
      <c r="Y10" s="9"/>
      <c r="Z10" s="9">
        <v>799104</v>
      </c>
      <c r="AA10" s="9"/>
      <c r="AB10" s="9">
        <v>2097078</v>
      </c>
      <c r="AC10" s="9">
        <v>1808483</v>
      </c>
      <c r="AD10" s="9"/>
      <c r="AE10" s="9">
        <v>15585598</v>
      </c>
      <c r="AF10" s="9">
        <v>89784</v>
      </c>
      <c r="AG10" s="9"/>
      <c r="AH10" s="9"/>
      <c r="AI10" s="9"/>
      <c r="AJ10" s="9"/>
      <c r="AK10" s="9"/>
      <c r="AL10" s="9">
        <f t="shared" si="1"/>
        <v>20380047</v>
      </c>
      <c r="AM10" s="9">
        <v>542437</v>
      </c>
      <c r="AN10" s="9"/>
      <c r="AO10" s="9">
        <v>1019147</v>
      </c>
      <c r="AP10" s="9">
        <v>8813326</v>
      </c>
      <c r="AQ10" s="9">
        <v>70223</v>
      </c>
      <c r="AR10" s="9"/>
      <c r="AS10" s="9">
        <v>929</v>
      </c>
      <c r="AT10" s="9"/>
      <c r="AU10" s="9"/>
      <c r="AV10" s="9">
        <v>300000</v>
      </c>
      <c r="AW10" s="9"/>
      <c r="AX10" s="9">
        <v>2652678</v>
      </c>
      <c r="AY10" s="9">
        <v>344580</v>
      </c>
      <c r="AZ10" s="9"/>
      <c r="BA10" s="9">
        <v>6046665</v>
      </c>
      <c r="BB10" s="9">
        <f t="shared" si="2"/>
        <v>19789985</v>
      </c>
      <c r="BC10" s="9"/>
      <c r="BD10" s="9">
        <f t="shared" si="3"/>
        <v>40170032</v>
      </c>
      <c r="BE10" s="9">
        <f t="shared" si="4"/>
        <v>40170032</v>
      </c>
    </row>
    <row r="11" spans="1:57" x14ac:dyDescent="0.3">
      <c r="A11" s="6" t="s">
        <v>482</v>
      </c>
      <c r="B11" s="7">
        <v>300</v>
      </c>
      <c r="C11" s="7" t="s">
        <v>488</v>
      </c>
      <c r="D11" s="6" t="s">
        <v>98</v>
      </c>
      <c r="E11" s="9"/>
      <c r="F11" s="9">
        <v>3909319</v>
      </c>
      <c r="G11" s="9">
        <v>30741</v>
      </c>
      <c r="H11" s="9"/>
      <c r="I11" s="9"/>
      <c r="J11" s="9"/>
      <c r="K11" s="9">
        <v>9201</v>
      </c>
      <c r="L11" s="9">
        <v>2041986</v>
      </c>
      <c r="M11" s="9">
        <v>50197</v>
      </c>
      <c r="N11" s="9">
        <v>98453</v>
      </c>
      <c r="O11" s="9"/>
      <c r="P11" s="9"/>
      <c r="Q11" s="9"/>
      <c r="R11" s="9">
        <v>5535</v>
      </c>
      <c r="S11" s="9"/>
      <c r="T11" s="9"/>
      <c r="U11" s="9"/>
      <c r="V11" s="9"/>
      <c r="W11" s="9">
        <f t="shared" si="0"/>
        <v>6145432</v>
      </c>
      <c r="X11" s="9"/>
      <c r="Y11" s="9"/>
      <c r="Z11" s="9">
        <v>25241</v>
      </c>
      <c r="AA11" s="9"/>
      <c r="AB11" s="9">
        <v>201242</v>
      </c>
      <c r="AC11" s="9">
        <v>219979</v>
      </c>
      <c r="AD11" s="9"/>
      <c r="AE11" s="9"/>
      <c r="AF11" s="9">
        <v>287222</v>
      </c>
      <c r="AG11" s="9">
        <v>38628</v>
      </c>
      <c r="AH11" s="9"/>
      <c r="AI11" s="9">
        <v>1933780</v>
      </c>
      <c r="AJ11" s="9"/>
      <c r="AK11" s="9"/>
      <c r="AL11" s="9">
        <f t="shared" si="1"/>
        <v>2706092</v>
      </c>
      <c r="AM11" s="9">
        <v>5535</v>
      </c>
      <c r="AN11" s="9"/>
      <c r="AO11" s="9"/>
      <c r="AP11" s="9">
        <v>-9070</v>
      </c>
      <c r="AQ11" s="9"/>
      <c r="AR11" s="9"/>
      <c r="AS11" s="9"/>
      <c r="AT11" s="9"/>
      <c r="AU11" s="9"/>
      <c r="AV11" s="9">
        <v>323252</v>
      </c>
      <c r="AW11" s="9"/>
      <c r="AX11" s="9">
        <v>144964</v>
      </c>
      <c r="AY11" s="9">
        <v>13453</v>
      </c>
      <c r="AZ11" s="9"/>
      <c r="BA11" s="9">
        <v>2961206</v>
      </c>
      <c r="BB11" s="9">
        <f t="shared" si="2"/>
        <v>3439340</v>
      </c>
      <c r="BC11" s="9"/>
      <c r="BD11" s="9">
        <f t="shared" si="3"/>
        <v>6145432</v>
      </c>
      <c r="BE11" s="9">
        <f t="shared" si="4"/>
        <v>6145432</v>
      </c>
    </row>
    <row r="12" spans="1:57" x14ac:dyDescent="0.3">
      <c r="A12" s="6" t="s">
        <v>482</v>
      </c>
      <c r="B12" s="7">
        <v>308</v>
      </c>
      <c r="C12" s="7" t="s">
        <v>489</v>
      </c>
      <c r="D12" s="6" t="s">
        <v>100</v>
      </c>
      <c r="E12" s="9">
        <v>1057076</v>
      </c>
      <c r="F12" s="9">
        <v>30801059</v>
      </c>
      <c r="G12" s="9"/>
      <c r="H12" s="9"/>
      <c r="I12" s="9">
        <v>82600</v>
      </c>
      <c r="J12" s="9">
        <v>322673647</v>
      </c>
      <c r="K12" s="9">
        <v>26002</v>
      </c>
      <c r="L12" s="9">
        <v>265572427</v>
      </c>
      <c r="M12" s="9">
        <v>7243746</v>
      </c>
      <c r="N12" s="9">
        <v>8425394</v>
      </c>
      <c r="O12" s="9"/>
      <c r="P12" s="9">
        <v>5112844</v>
      </c>
      <c r="Q12" s="9"/>
      <c r="R12" s="9">
        <v>11073870</v>
      </c>
      <c r="S12" s="9"/>
      <c r="T12" s="9"/>
      <c r="U12" s="9"/>
      <c r="V12" s="9"/>
      <c r="W12" s="9">
        <f t="shared" si="0"/>
        <v>652068665</v>
      </c>
      <c r="X12" s="9"/>
      <c r="Y12" s="9"/>
      <c r="Z12" s="9">
        <v>35542673</v>
      </c>
      <c r="AA12" s="9"/>
      <c r="AB12" s="9">
        <v>35634369</v>
      </c>
      <c r="AC12" s="9">
        <v>44433889</v>
      </c>
      <c r="AD12" s="9">
        <v>26750</v>
      </c>
      <c r="AE12" s="9"/>
      <c r="AF12" s="9">
        <v>13926052</v>
      </c>
      <c r="AG12" s="9">
        <v>221324</v>
      </c>
      <c r="AH12" s="9"/>
      <c r="AI12" s="9">
        <v>260051203</v>
      </c>
      <c r="AJ12" s="9">
        <v>5112844</v>
      </c>
      <c r="AK12" s="9"/>
      <c r="AL12" s="9">
        <f t="shared" si="1"/>
        <v>394949104</v>
      </c>
      <c r="AM12" s="9">
        <v>11073870</v>
      </c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>
        <v>48800000</v>
      </c>
      <c r="AY12" s="9"/>
      <c r="AZ12" s="9">
        <v>52625000</v>
      </c>
      <c r="BA12" s="9">
        <v>144620690</v>
      </c>
      <c r="BB12" s="9">
        <f t="shared" si="2"/>
        <v>257119560</v>
      </c>
      <c r="BC12" s="9"/>
      <c r="BD12" s="9">
        <f t="shared" si="3"/>
        <v>652068665</v>
      </c>
      <c r="BE12" s="9">
        <f t="shared" si="4"/>
        <v>652068664</v>
      </c>
    </row>
    <row r="13" spans="1:57" x14ac:dyDescent="0.3">
      <c r="A13" s="6" t="s">
        <v>482</v>
      </c>
      <c r="B13" s="7">
        <v>422</v>
      </c>
      <c r="C13" s="7" t="s">
        <v>490</v>
      </c>
      <c r="D13" s="6" t="s">
        <v>102</v>
      </c>
      <c r="E13" s="9"/>
      <c r="F13" s="9">
        <v>2513632</v>
      </c>
      <c r="G13" s="9"/>
      <c r="H13" s="9"/>
      <c r="I13" s="9"/>
      <c r="J13" s="9">
        <v>50858943</v>
      </c>
      <c r="K13" s="9">
        <v>44290</v>
      </c>
      <c r="L13" s="9">
        <v>31407861</v>
      </c>
      <c r="M13" s="9">
        <v>464388</v>
      </c>
      <c r="N13" s="9">
        <v>788835</v>
      </c>
      <c r="O13" s="9"/>
      <c r="P13" s="9"/>
      <c r="Q13" s="9">
        <v>6242</v>
      </c>
      <c r="R13" s="9">
        <v>582315</v>
      </c>
      <c r="S13" s="9"/>
      <c r="T13" s="9"/>
      <c r="U13" s="9"/>
      <c r="V13" s="9"/>
      <c r="W13" s="9">
        <f t="shared" si="0"/>
        <v>86666506</v>
      </c>
      <c r="X13" s="9"/>
      <c r="Y13" s="9"/>
      <c r="Z13" s="9">
        <v>3353099</v>
      </c>
      <c r="AA13" s="9"/>
      <c r="AB13" s="9"/>
      <c r="AC13" s="9">
        <v>5446171</v>
      </c>
      <c r="AD13" s="9"/>
      <c r="AE13" s="9"/>
      <c r="AF13" s="9">
        <v>983824</v>
      </c>
      <c r="AG13" s="9"/>
      <c r="AH13" s="9"/>
      <c r="AI13" s="9">
        <v>31342831</v>
      </c>
      <c r="AJ13" s="9"/>
      <c r="AK13" s="9"/>
      <c r="AL13" s="9">
        <f t="shared" si="1"/>
        <v>41125925</v>
      </c>
      <c r="AM13" s="9">
        <v>582315</v>
      </c>
      <c r="AN13" s="9"/>
      <c r="AO13" s="9">
        <v>28736</v>
      </c>
      <c r="AP13" s="9">
        <v>25880608</v>
      </c>
      <c r="AQ13" s="9">
        <v>137832</v>
      </c>
      <c r="AR13" s="9">
        <v>1453081</v>
      </c>
      <c r="AS13" s="9"/>
      <c r="AT13" s="9"/>
      <c r="AU13" s="9"/>
      <c r="AV13" s="9">
        <v>2900000</v>
      </c>
      <c r="AW13" s="9"/>
      <c r="AX13" s="9">
        <v>1540296</v>
      </c>
      <c r="AY13" s="9">
        <v>2375000</v>
      </c>
      <c r="AZ13" s="9">
        <v>2166907</v>
      </c>
      <c r="BA13" s="9">
        <v>8475807</v>
      </c>
      <c r="BB13" s="9">
        <f t="shared" si="2"/>
        <v>45540582</v>
      </c>
      <c r="BC13" s="9"/>
      <c r="BD13" s="9">
        <f t="shared" si="3"/>
        <v>86666506</v>
      </c>
      <c r="BE13" s="9">
        <f t="shared" si="4"/>
        <v>86666507</v>
      </c>
    </row>
    <row r="14" spans="1:57" x14ac:dyDescent="0.3">
      <c r="A14" s="6" t="s">
        <v>482</v>
      </c>
      <c r="B14" s="7">
        <v>442</v>
      </c>
      <c r="C14" s="7" t="s">
        <v>491</v>
      </c>
      <c r="D14" s="6" t="s">
        <v>104</v>
      </c>
      <c r="E14" s="9">
        <v>49493612</v>
      </c>
      <c r="F14" s="9"/>
      <c r="G14" s="9"/>
      <c r="H14" s="9"/>
      <c r="I14" s="9"/>
      <c r="J14" s="9"/>
      <c r="K14" s="9">
        <v>370452</v>
      </c>
      <c r="L14" s="9">
        <v>18173363</v>
      </c>
      <c r="M14" s="9">
        <v>234627</v>
      </c>
      <c r="N14" s="9">
        <v>1260247</v>
      </c>
      <c r="O14" s="9"/>
      <c r="P14" s="9"/>
      <c r="Q14" s="9"/>
      <c r="R14" s="9">
        <v>269659</v>
      </c>
      <c r="S14" s="9"/>
      <c r="T14" s="9"/>
      <c r="U14" s="9"/>
      <c r="V14" s="9"/>
      <c r="W14" s="9">
        <f t="shared" si="0"/>
        <v>69801960</v>
      </c>
      <c r="X14" s="9"/>
      <c r="Y14" s="9"/>
      <c r="Z14" s="9">
        <v>3722146</v>
      </c>
      <c r="AA14" s="9"/>
      <c r="AB14" s="9">
        <v>1523094</v>
      </c>
      <c r="AC14" s="9">
        <v>1373825</v>
      </c>
      <c r="AD14" s="9"/>
      <c r="AE14" s="9">
        <v>37243</v>
      </c>
      <c r="AF14" s="9">
        <v>5483118</v>
      </c>
      <c r="AG14" s="9">
        <v>119081</v>
      </c>
      <c r="AH14" s="9"/>
      <c r="AI14" s="9">
        <v>18173363</v>
      </c>
      <c r="AJ14" s="9"/>
      <c r="AK14" s="9"/>
      <c r="AL14" s="9">
        <f t="shared" si="1"/>
        <v>30431870</v>
      </c>
      <c r="AM14" s="9">
        <v>269659</v>
      </c>
      <c r="AN14" s="9"/>
      <c r="AO14" s="9">
        <v>384735</v>
      </c>
      <c r="AP14" s="9">
        <v>9442865</v>
      </c>
      <c r="AQ14" s="9">
        <v>1038941</v>
      </c>
      <c r="AR14" s="9">
        <v>403126</v>
      </c>
      <c r="AS14" s="9"/>
      <c r="AT14" s="9"/>
      <c r="AU14" s="9"/>
      <c r="AV14" s="9"/>
      <c r="AW14" s="9">
        <v>11427620</v>
      </c>
      <c r="AX14" s="9"/>
      <c r="AY14" s="9">
        <v>1000000</v>
      </c>
      <c r="AZ14" s="9">
        <v>1941860</v>
      </c>
      <c r="BA14" s="9">
        <v>13461284</v>
      </c>
      <c r="BB14" s="9">
        <f t="shared" si="2"/>
        <v>39370090</v>
      </c>
      <c r="BC14" s="9"/>
      <c r="BD14" s="9">
        <f t="shared" si="3"/>
        <v>69801960</v>
      </c>
      <c r="BE14" s="9">
        <f t="shared" si="4"/>
        <v>69801960</v>
      </c>
    </row>
    <row r="15" spans="1:57" x14ac:dyDescent="0.3">
      <c r="A15" s="6" t="s">
        <v>482</v>
      </c>
      <c r="B15" s="7">
        <v>456</v>
      </c>
      <c r="C15" s="7">
        <v>10</v>
      </c>
      <c r="D15" s="6" t="s">
        <v>106</v>
      </c>
      <c r="E15" s="9"/>
      <c r="F15" s="9">
        <v>734362</v>
      </c>
      <c r="G15" s="9">
        <v>431376</v>
      </c>
      <c r="H15" s="9"/>
      <c r="I15" s="9"/>
      <c r="J15" s="9">
        <v>14168431</v>
      </c>
      <c r="K15" s="9">
        <v>426</v>
      </c>
      <c r="L15" s="9">
        <v>5279390</v>
      </c>
      <c r="M15" s="9">
        <v>700000</v>
      </c>
      <c r="N15" s="9">
        <v>611854</v>
      </c>
      <c r="O15" s="9">
        <v>2521</v>
      </c>
      <c r="P15" s="9"/>
      <c r="Q15" s="9">
        <v>830</v>
      </c>
      <c r="R15" s="9">
        <v>17083</v>
      </c>
      <c r="S15" s="9"/>
      <c r="T15" s="9"/>
      <c r="U15" s="9"/>
      <c r="V15" s="9"/>
      <c r="W15" s="9">
        <f t="shared" si="0"/>
        <v>21946273</v>
      </c>
      <c r="X15" s="9"/>
      <c r="Y15" s="9"/>
      <c r="Z15" s="9">
        <v>361254</v>
      </c>
      <c r="AA15" s="9"/>
      <c r="AB15" s="9">
        <v>728129</v>
      </c>
      <c r="AC15" s="9">
        <v>982235</v>
      </c>
      <c r="AD15" s="9">
        <v>2521</v>
      </c>
      <c r="AE15" s="9"/>
      <c r="AF15" s="9">
        <v>2721935</v>
      </c>
      <c r="AG15" s="9"/>
      <c r="AH15" s="9">
        <v>13370</v>
      </c>
      <c r="AI15" s="9">
        <v>5198495</v>
      </c>
      <c r="AJ15" s="9"/>
      <c r="AK15" s="9"/>
      <c r="AL15" s="9">
        <f t="shared" si="1"/>
        <v>10007939</v>
      </c>
      <c r="AM15" s="9">
        <v>4665853</v>
      </c>
      <c r="AN15" s="9"/>
      <c r="AO15" s="9"/>
      <c r="AP15" s="9"/>
      <c r="AQ15" s="9"/>
      <c r="AR15" s="9"/>
      <c r="AS15" s="9"/>
      <c r="AT15" s="9"/>
      <c r="AU15" s="9"/>
      <c r="AV15" s="9">
        <v>995185</v>
      </c>
      <c r="AW15" s="9"/>
      <c r="AX15" s="9">
        <v>151753</v>
      </c>
      <c r="AY15" s="9"/>
      <c r="AZ15" s="9">
        <v>2000000</v>
      </c>
      <c r="BA15" s="9">
        <v>4125543</v>
      </c>
      <c r="BB15" s="9">
        <f t="shared" si="2"/>
        <v>11938334</v>
      </c>
      <c r="BC15" s="9"/>
      <c r="BD15" s="9">
        <f t="shared" si="3"/>
        <v>21946273</v>
      </c>
      <c r="BE15" s="9">
        <f t="shared" si="4"/>
        <v>21946273</v>
      </c>
    </row>
    <row r="16" spans="1:57" x14ac:dyDescent="0.3">
      <c r="A16" s="6" t="s">
        <v>482</v>
      </c>
      <c r="B16" s="7">
        <v>468</v>
      </c>
      <c r="C16" s="7">
        <v>11</v>
      </c>
      <c r="D16" s="6" t="s">
        <v>108</v>
      </c>
      <c r="E16" s="9"/>
      <c r="F16" s="9">
        <v>720594</v>
      </c>
      <c r="G16" s="9">
        <v>10</v>
      </c>
      <c r="H16" s="9"/>
      <c r="I16" s="9"/>
      <c r="J16" s="9">
        <v>26370350</v>
      </c>
      <c r="K16" s="9">
        <v>1499</v>
      </c>
      <c r="L16" s="9">
        <v>22271732</v>
      </c>
      <c r="M16" s="9">
        <v>71374</v>
      </c>
      <c r="N16" s="9">
        <v>358741</v>
      </c>
      <c r="O16" s="9"/>
      <c r="P16" s="9"/>
      <c r="Q16" s="9"/>
      <c r="R16" s="9">
        <v>25339</v>
      </c>
      <c r="S16" s="9">
        <v>75183</v>
      </c>
      <c r="T16" s="9"/>
      <c r="U16" s="9"/>
      <c r="V16" s="9"/>
      <c r="W16" s="9">
        <f t="shared" si="0"/>
        <v>49894822</v>
      </c>
      <c r="X16" s="9"/>
      <c r="Y16" s="9"/>
      <c r="Z16" s="9">
        <v>787960</v>
      </c>
      <c r="AA16" s="9"/>
      <c r="AB16" s="9"/>
      <c r="AC16" s="9">
        <v>1873367</v>
      </c>
      <c r="AD16" s="9"/>
      <c r="AE16" s="9"/>
      <c r="AF16" s="9">
        <v>626750</v>
      </c>
      <c r="AG16" s="9">
        <v>36228</v>
      </c>
      <c r="AH16" s="9"/>
      <c r="AI16" s="9">
        <v>21943492</v>
      </c>
      <c r="AJ16" s="9"/>
      <c r="AK16" s="9"/>
      <c r="AL16" s="9">
        <f t="shared" si="1"/>
        <v>25267797</v>
      </c>
      <c r="AM16" s="9">
        <v>100521</v>
      </c>
      <c r="AN16" s="9"/>
      <c r="AO16" s="9">
        <v>1744814</v>
      </c>
      <c r="AP16" s="9">
        <v>7418299</v>
      </c>
      <c r="AQ16" s="9">
        <v>141799</v>
      </c>
      <c r="AR16" s="9">
        <v>267657</v>
      </c>
      <c r="AS16" s="9"/>
      <c r="AT16" s="9"/>
      <c r="AU16" s="9">
        <v>7908</v>
      </c>
      <c r="AV16" s="9">
        <v>1450196</v>
      </c>
      <c r="AW16" s="9"/>
      <c r="AX16" s="9">
        <v>588161</v>
      </c>
      <c r="AY16" s="9"/>
      <c r="AZ16" s="9">
        <v>960909</v>
      </c>
      <c r="BA16" s="9">
        <v>11946760</v>
      </c>
      <c r="BB16" s="9">
        <f t="shared" si="2"/>
        <v>24627024</v>
      </c>
      <c r="BC16" s="9"/>
      <c r="BD16" s="9">
        <f t="shared" si="3"/>
        <v>49894822</v>
      </c>
      <c r="BE16" s="9">
        <f t="shared" si="4"/>
        <v>49894821</v>
      </c>
    </row>
    <row r="17" spans="1:57" x14ac:dyDescent="0.3">
      <c r="A17" s="6" t="s">
        <v>482</v>
      </c>
      <c r="B17" s="7">
        <v>480</v>
      </c>
      <c r="C17" s="7">
        <v>12</v>
      </c>
      <c r="D17" s="6" t="s">
        <v>110</v>
      </c>
      <c r="E17" s="9"/>
      <c r="F17" s="9">
        <v>6928038</v>
      </c>
      <c r="G17" s="9"/>
      <c r="H17" s="9">
        <v>39623</v>
      </c>
      <c r="I17" s="9">
        <v>538906</v>
      </c>
      <c r="J17" s="9">
        <v>324141392</v>
      </c>
      <c r="K17" s="9">
        <v>1144239</v>
      </c>
      <c r="L17" s="9">
        <v>324771291</v>
      </c>
      <c r="M17" s="9">
        <v>4255473</v>
      </c>
      <c r="N17" s="9">
        <v>62077794</v>
      </c>
      <c r="O17" s="9">
        <v>33617</v>
      </c>
      <c r="P17" s="9">
        <v>72245</v>
      </c>
      <c r="Q17" s="9">
        <v>-17068</v>
      </c>
      <c r="R17" s="9">
        <v>7408331</v>
      </c>
      <c r="S17" s="9">
        <v>9836585</v>
      </c>
      <c r="T17" s="9"/>
      <c r="U17" s="9"/>
      <c r="V17" s="9"/>
      <c r="W17" s="9">
        <f t="shared" si="0"/>
        <v>741230466</v>
      </c>
      <c r="X17" s="9"/>
      <c r="Y17" s="9"/>
      <c r="Z17" s="9">
        <v>17866848</v>
      </c>
      <c r="AA17" s="9"/>
      <c r="AB17" s="9"/>
      <c r="AC17" s="9">
        <v>60880511</v>
      </c>
      <c r="AD17" s="9"/>
      <c r="AE17" s="9">
        <v>3183308</v>
      </c>
      <c r="AF17" s="9">
        <v>20186589</v>
      </c>
      <c r="AG17" s="9"/>
      <c r="AH17" s="9">
        <v>372010</v>
      </c>
      <c r="AI17" s="9">
        <v>327469730</v>
      </c>
      <c r="AJ17" s="9">
        <v>66883</v>
      </c>
      <c r="AK17" s="9"/>
      <c r="AL17" s="9">
        <f t="shared" si="1"/>
        <v>430025879</v>
      </c>
      <c r="AM17" s="9">
        <v>17244916</v>
      </c>
      <c r="AN17" s="9"/>
      <c r="AO17" s="9">
        <v>808760</v>
      </c>
      <c r="AP17" s="9">
        <v>76914801</v>
      </c>
      <c r="AQ17" s="9">
        <v>21816033</v>
      </c>
      <c r="AR17" s="9"/>
      <c r="AS17" s="9"/>
      <c r="AT17" s="9"/>
      <c r="AU17" s="9">
        <v>717041</v>
      </c>
      <c r="AV17" s="9">
        <v>35506405</v>
      </c>
      <c r="AW17" s="9">
        <v>784076</v>
      </c>
      <c r="AX17" s="9">
        <v>50552639</v>
      </c>
      <c r="AY17" s="9">
        <v>14012979</v>
      </c>
      <c r="AZ17" s="9">
        <v>83430423</v>
      </c>
      <c r="BA17" s="9">
        <v>9416514</v>
      </c>
      <c r="BB17" s="9">
        <f t="shared" si="2"/>
        <v>311204587</v>
      </c>
      <c r="BC17" s="9"/>
      <c r="BD17" s="9">
        <f t="shared" si="3"/>
        <v>741230466</v>
      </c>
      <c r="BE17" s="9">
        <f t="shared" si="4"/>
        <v>741230466</v>
      </c>
    </row>
    <row r="18" spans="1:57" x14ac:dyDescent="0.3">
      <c r="A18" s="6" t="s">
        <v>482</v>
      </c>
      <c r="B18" s="7">
        <v>635</v>
      </c>
      <c r="C18" s="7">
        <v>13</v>
      </c>
      <c r="D18" s="6" t="s">
        <v>112</v>
      </c>
      <c r="E18" s="9"/>
      <c r="F18" s="9">
        <v>649115</v>
      </c>
      <c r="G18" s="9"/>
      <c r="H18" s="9"/>
      <c r="I18" s="9"/>
      <c r="J18" s="9">
        <v>122196995</v>
      </c>
      <c r="K18" s="9">
        <v>696153</v>
      </c>
      <c r="L18" s="9">
        <v>42831699</v>
      </c>
      <c r="M18" s="9">
        <v>2017138</v>
      </c>
      <c r="N18" s="9">
        <v>4348763</v>
      </c>
      <c r="O18" s="9"/>
      <c r="P18" s="9"/>
      <c r="Q18" s="9"/>
      <c r="R18" s="9">
        <v>601777</v>
      </c>
      <c r="S18" s="9"/>
      <c r="T18" s="9"/>
      <c r="U18" s="9"/>
      <c r="V18" s="9"/>
      <c r="W18" s="9">
        <f t="shared" si="0"/>
        <v>173341640</v>
      </c>
      <c r="X18" s="9"/>
      <c r="Y18" s="9"/>
      <c r="Z18" s="9">
        <v>4426190</v>
      </c>
      <c r="AA18" s="9"/>
      <c r="AB18" s="9">
        <v>11886569</v>
      </c>
      <c r="AC18" s="9">
        <v>1467161</v>
      </c>
      <c r="AD18" s="9"/>
      <c r="AE18" s="9">
        <v>121241</v>
      </c>
      <c r="AF18" s="9"/>
      <c r="AG18" s="9"/>
      <c r="AH18" s="9"/>
      <c r="AI18" s="9">
        <v>40958337</v>
      </c>
      <c r="AJ18" s="9"/>
      <c r="AK18" s="9"/>
      <c r="AL18" s="9">
        <f t="shared" si="1"/>
        <v>58859498</v>
      </c>
      <c r="AM18" s="9">
        <v>601777</v>
      </c>
      <c r="AN18" s="9"/>
      <c r="AO18" s="9">
        <v>12567582</v>
      </c>
      <c r="AP18" s="9"/>
      <c r="AQ18" s="9">
        <v>3651497</v>
      </c>
      <c r="AR18" s="9">
        <v>1173840</v>
      </c>
      <c r="AS18" s="9"/>
      <c r="AT18" s="9"/>
      <c r="AU18" s="9">
        <v>8546372</v>
      </c>
      <c r="AV18" s="9">
        <v>3984427</v>
      </c>
      <c r="AW18" s="9"/>
      <c r="AX18" s="9"/>
      <c r="AY18" s="9"/>
      <c r="AZ18" s="9">
        <v>62400244</v>
      </c>
      <c r="BA18" s="9">
        <v>21556403</v>
      </c>
      <c r="BB18" s="9">
        <f t="shared" si="2"/>
        <v>114482142</v>
      </c>
      <c r="BC18" s="9"/>
      <c r="BD18" s="9">
        <f t="shared" si="3"/>
        <v>173341640</v>
      </c>
      <c r="BE18" s="9">
        <f t="shared" si="4"/>
        <v>173341640</v>
      </c>
    </row>
    <row r="19" spans="1:57" x14ac:dyDescent="0.3">
      <c r="A19" s="6" t="s">
        <v>482</v>
      </c>
      <c r="B19" s="7">
        <v>653</v>
      </c>
      <c r="C19" s="7">
        <v>14</v>
      </c>
      <c r="D19" s="6" t="s">
        <v>114</v>
      </c>
      <c r="E19" s="9"/>
      <c r="F19" s="9">
        <v>18169070</v>
      </c>
      <c r="G19" s="9">
        <v>8880</v>
      </c>
      <c r="H19" s="9"/>
      <c r="I19" s="9"/>
      <c r="J19" s="9">
        <v>379089038</v>
      </c>
      <c r="K19" s="9">
        <v>1455728</v>
      </c>
      <c r="L19" s="9">
        <v>274079413</v>
      </c>
      <c r="M19" s="9">
        <v>5915247</v>
      </c>
      <c r="N19" s="9">
        <v>4716331</v>
      </c>
      <c r="O19" s="9"/>
      <c r="P19" s="9">
        <v>4930207</v>
      </c>
      <c r="Q19" s="9"/>
      <c r="R19" s="9">
        <v>2858747</v>
      </c>
      <c r="S19" s="9">
        <v>-4</v>
      </c>
      <c r="T19" s="9"/>
      <c r="U19" s="9"/>
      <c r="V19" s="9"/>
      <c r="W19" s="9">
        <f t="shared" si="0"/>
        <v>691222657</v>
      </c>
      <c r="X19" s="9"/>
      <c r="Y19" s="9"/>
      <c r="Z19" s="9">
        <v>12492794</v>
      </c>
      <c r="AA19" s="9"/>
      <c r="AB19" s="9"/>
      <c r="AC19" s="9">
        <v>66227295</v>
      </c>
      <c r="AD19" s="9"/>
      <c r="AE19" s="9">
        <v>773615</v>
      </c>
      <c r="AF19" s="9">
        <v>16913718</v>
      </c>
      <c r="AG19" s="9"/>
      <c r="AH19" s="9"/>
      <c r="AI19" s="9">
        <v>274070595</v>
      </c>
      <c r="AJ19" s="9">
        <v>4930207</v>
      </c>
      <c r="AK19" s="9"/>
      <c r="AL19" s="9">
        <f t="shared" si="1"/>
        <v>375408224</v>
      </c>
      <c r="AM19" s="9">
        <v>2858743</v>
      </c>
      <c r="AN19" s="9"/>
      <c r="AO19" s="9">
        <v>771593</v>
      </c>
      <c r="AP19" s="9">
        <v>96861088</v>
      </c>
      <c r="AQ19" s="9">
        <v>20506465</v>
      </c>
      <c r="AR19" s="9"/>
      <c r="AS19" s="9"/>
      <c r="AT19" s="9">
        <v>1823553</v>
      </c>
      <c r="AU19" s="9">
        <v>2762700</v>
      </c>
      <c r="AV19" s="9">
        <v>31100000</v>
      </c>
      <c r="AW19" s="9">
        <v>1232134</v>
      </c>
      <c r="AX19" s="9">
        <v>33285051</v>
      </c>
      <c r="AY19" s="9">
        <v>4572457</v>
      </c>
      <c r="AZ19" s="9">
        <v>39301840</v>
      </c>
      <c r="BA19" s="9">
        <v>80738808</v>
      </c>
      <c r="BB19" s="9">
        <f t="shared" si="2"/>
        <v>315814432</v>
      </c>
      <c r="BC19" s="9"/>
      <c r="BD19" s="9">
        <f t="shared" si="3"/>
        <v>691222657</v>
      </c>
      <c r="BE19" s="9">
        <f t="shared" si="4"/>
        <v>691222656</v>
      </c>
    </row>
    <row r="20" spans="1:57" x14ac:dyDescent="0.3">
      <c r="A20" s="6" t="s">
        <v>482</v>
      </c>
      <c r="B20" s="7">
        <v>765</v>
      </c>
      <c r="C20" s="7">
        <v>15</v>
      </c>
      <c r="D20" s="6" t="s">
        <v>116</v>
      </c>
      <c r="E20" s="9">
        <v>149184</v>
      </c>
      <c r="F20" s="9">
        <v>16414566</v>
      </c>
      <c r="G20" s="9"/>
      <c r="H20" s="9"/>
      <c r="I20" s="9"/>
      <c r="J20" s="9">
        <v>2981553</v>
      </c>
      <c r="K20" s="9">
        <v>4950878</v>
      </c>
      <c r="L20" s="9">
        <v>6941200</v>
      </c>
      <c r="M20" s="9">
        <v>1514303</v>
      </c>
      <c r="N20" s="9">
        <v>1072157</v>
      </c>
      <c r="O20" s="9"/>
      <c r="P20" s="9"/>
      <c r="Q20" s="9"/>
      <c r="R20" s="9">
        <v>14368</v>
      </c>
      <c r="S20" s="9">
        <v>87766</v>
      </c>
      <c r="T20" s="9"/>
      <c r="U20" s="9"/>
      <c r="V20" s="9"/>
      <c r="W20" s="9">
        <f t="shared" si="0"/>
        <v>34125975</v>
      </c>
      <c r="X20" s="9"/>
      <c r="Y20" s="9"/>
      <c r="Z20" s="9">
        <v>2590580</v>
      </c>
      <c r="AA20" s="9"/>
      <c r="AB20" s="9"/>
      <c r="AC20" s="9">
        <v>2313313</v>
      </c>
      <c r="AD20" s="9"/>
      <c r="AE20" s="9"/>
      <c r="AF20" s="9">
        <v>3711256</v>
      </c>
      <c r="AG20" s="9"/>
      <c r="AH20" s="9"/>
      <c r="AI20" s="9">
        <v>11835831</v>
      </c>
      <c r="AJ20" s="9"/>
      <c r="AK20" s="9"/>
      <c r="AL20" s="9">
        <f t="shared" si="1"/>
        <v>20450980</v>
      </c>
      <c r="AM20" s="9">
        <v>102135</v>
      </c>
      <c r="AN20" s="9"/>
      <c r="AO20" s="9"/>
      <c r="AP20" s="9"/>
      <c r="AQ20" s="9"/>
      <c r="AR20" s="9"/>
      <c r="AS20" s="9"/>
      <c r="AT20" s="9"/>
      <c r="AU20" s="9"/>
      <c r="AV20" s="9">
        <v>1751750</v>
      </c>
      <c r="AW20" s="9"/>
      <c r="AX20" s="9"/>
      <c r="AY20" s="9"/>
      <c r="AZ20" s="9">
        <v>1693782</v>
      </c>
      <c r="BA20" s="9">
        <v>10127330</v>
      </c>
      <c r="BB20" s="9">
        <f t="shared" si="2"/>
        <v>13674997</v>
      </c>
      <c r="BC20" s="9"/>
      <c r="BD20" s="9">
        <f t="shared" si="3"/>
        <v>34125975</v>
      </c>
      <c r="BE20" s="9">
        <f t="shared" si="4"/>
        <v>34125977</v>
      </c>
    </row>
    <row r="21" spans="1:57" x14ac:dyDescent="0.3">
      <c r="A21" s="6" t="s">
        <v>482</v>
      </c>
      <c r="B21" s="7">
        <v>772</v>
      </c>
      <c r="C21" s="7">
        <v>16</v>
      </c>
      <c r="D21" s="6" t="s">
        <v>118</v>
      </c>
      <c r="E21" s="9"/>
      <c r="F21" s="9">
        <v>2742387</v>
      </c>
      <c r="G21" s="9"/>
      <c r="H21" s="9"/>
      <c r="I21" s="9"/>
      <c r="J21" s="9">
        <v>24954279</v>
      </c>
      <c r="K21" s="9">
        <v>55452</v>
      </c>
      <c r="L21" s="9">
        <v>12321019</v>
      </c>
      <c r="M21" s="9">
        <v>255702</v>
      </c>
      <c r="N21" s="9">
        <v>148700</v>
      </c>
      <c r="O21" s="9"/>
      <c r="P21" s="9"/>
      <c r="Q21" s="9"/>
      <c r="R21" s="9">
        <v>10681</v>
      </c>
      <c r="S21" s="9"/>
      <c r="T21" s="9"/>
      <c r="U21" s="9"/>
      <c r="V21" s="9"/>
      <c r="W21" s="9">
        <f t="shared" si="0"/>
        <v>40488220</v>
      </c>
      <c r="X21" s="9"/>
      <c r="Y21" s="9"/>
      <c r="Z21" s="9">
        <v>224903</v>
      </c>
      <c r="AA21" s="9"/>
      <c r="AB21" s="9"/>
      <c r="AC21" s="9">
        <v>1778077</v>
      </c>
      <c r="AD21" s="9"/>
      <c r="AE21" s="9">
        <v>42300</v>
      </c>
      <c r="AF21" s="9">
        <v>365729</v>
      </c>
      <c r="AG21" s="9">
        <v>50787</v>
      </c>
      <c r="AH21" s="9"/>
      <c r="AI21" s="9">
        <v>12187621</v>
      </c>
      <c r="AJ21" s="9"/>
      <c r="AK21" s="9"/>
      <c r="AL21" s="9">
        <f t="shared" si="1"/>
        <v>14649417</v>
      </c>
      <c r="AM21" s="9">
        <v>10681</v>
      </c>
      <c r="AN21" s="9">
        <v>27520</v>
      </c>
      <c r="AO21" s="9"/>
      <c r="AP21" s="9">
        <v>8436401</v>
      </c>
      <c r="AQ21" s="9">
        <v>458225</v>
      </c>
      <c r="AR21" s="9"/>
      <c r="AS21" s="9"/>
      <c r="AT21" s="9"/>
      <c r="AU21" s="9">
        <v>174287</v>
      </c>
      <c r="AV21" s="9"/>
      <c r="AW21" s="9"/>
      <c r="AX21" s="9">
        <v>194528</v>
      </c>
      <c r="AY21" s="9"/>
      <c r="AZ21" s="9">
        <v>8668500</v>
      </c>
      <c r="BA21" s="9">
        <v>7868661</v>
      </c>
      <c r="BB21" s="9">
        <f t="shared" si="2"/>
        <v>25838803</v>
      </c>
      <c r="BC21" s="9"/>
      <c r="BD21" s="9">
        <f t="shared" si="3"/>
        <v>40488220</v>
      </c>
      <c r="BE21" s="9">
        <f t="shared" si="4"/>
        <v>40488220</v>
      </c>
    </row>
    <row r="22" spans="1:57" x14ac:dyDescent="0.3">
      <c r="A22" s="6" t="s">
        <v>482</v>
      </c>
      <c r="B22" s="7">
        <v>1261</v>
      </c>
      <c r="C22" s="7">
        <v>39</v>
      </c>
      <c r="D22" s="6" t="s">
        <v>164</v>
      </c>
      <c r="E22" s="9"/>
      <c r="F22" s="9">
        <v>49231395</v>
      </c>
      <c r="G22" s="9">
        <v>564</v>
      </c>
      <c r="H22" s="9"/>
      <c r="I22" s="9"/>
      <c r="J22" s="9"/>
      <c r="K22" s="9">
        <v>11692</v>
      </c>
      <c r="L22" s="9">
        <v>31761001</v>
      </c>
      <c r="M22" s="9">
        <v>583932</v>
      </c>
      <c r="N22" s="9">
        <v>7663507</v>
      </c>
      <c r="O22" s="9">
        <v>0</v>
      </c>
      <c r="P22" s="9"/>
      <c r="Q22" s="9"/>
      <c r="R22" s="9">
        <v>128758</v>
      </c>
      <c r="S22" s="9"/>
      <c r="T22" s="9"/>
      <c r="U22" s="9"/>
      <c r="V22" s="9"/>
      <c r="W22" s="9">
        <f t="shared" si="0"/>
        <v>89380849</v>
      </c>
      <c r="X22" s="9"/>
      <c r="Y22" s="9"/>
      <c r="Z22" s="9">
        <v>1810381</v>
      </c>
      <c r="AA22" s="9"/>
      <c r="AB22" s="9"/>
      <c r="AC22" s="9">
        <v>6356368</v>
      </c>
      <c r="AD22" s="9"/>
      <c r="AE22" s="9">
        <v>17901</v>
      </c>
      <c r="AF22" s="9">
        <v>3860850</v>
      </c>
      <c r="AG22" s="9">
        <v>685326</v>
      </c>
      <c r="AH22" s="9"/>
      <c r="AI22" s="9">
        <v>31033848</v>
      </c>
      <c r="AJ22" s="9"/>
      <c r="AK22" s="9"/>
      <c r="AL22" s="9">
        <f t="shared" si="1"/>
        <v>43764674</v>
      </c>
      <c r="AM22" s="9">
        <v>128758</v>
      </c>
      <c r="AN22" s="9"/>
      <c r="AO22" s="9"/>
      <c r="AP22" s="9"/>
      <c r="AQ22" s="9"/>
      <c r="AR22" s="9"/>
      <c r="AS22" s="9"/>
      <c r="AT22" s="9"/>
      <c r="AU22" s="9">
        <v>507354</v>
      </c>
      <c r="AV22" s="9">
        <v>2750000</v>
      </c>
      <c r="AW22" s="9"/>
      <c r="AX22" s="9"/>
      <c r="AY22" s="9"/>
      <c r="AZ22" s="9">
        <v>11250885</v>
      </c>
      <c r="BA22" s="9">
        <v>30979179</v>
      </c>
      <c r="BB22" s="9">
        <f t="shared" si="2"/>
        <v>45616176</v>
      </c>
      <c r="BC22" s="9"/>
      <c r="BD22" s="9">
        <f t="shared" si="3"/>
        <v>89380849</v>
      </c>
      <c r="BE22" s="9">
        <f t="shared" si="4"/>
        <v>89380850</v>
      </c>
    </row>
    <row r="23" spans="1:57" x14ac:dyDescent="0.3">
      <c r="A23" s="6" t="s">
        <v>482</v>
      </c>
      <c r="B23" s="7">
        <v>783</v>
      </c>
      <c r="C23" s="7">
        <v>17</v>
      </c>
      <c r="D23" s="6" t="s">
        <v>120</v>
      </c>
      <c r="E23" s="9"/>
      <c r="F23" s="9">
        <v>66299227</v>
      </c>
      <c r="G23" s="9"/>
      <c r="H23" s="9"/>
      <c r="I23" s="9">
        <v>276937</v>
      </c>
      <c r="J23" s="9">
        <v>934461</v>
      </c>
      <c r="K23" s="9">
        <v>1676857</v>
      </c>
      <c r="L23" s="9">
        <v>20037488</v>
      </c>
      <c r="M23" s="9">
        <v>582250</v>
      </c>
      <c r="N23" s="9">
        <v>2363398</v>
      </c>
      <c r="O23" s="9"/>
      <c r="P23" s="9"/>
      <c r="Q23" s="9"/>
      <c r="R23" s="9">
        <v>207215</v>
      </c>
      <c r="S23" s="9"/>
      <c r="T23" s="9">
        <v>24800</v>
      </c>
      <c r="U23" s="9"/>
      <c r="V23" s="9"/>
      <c r="W23" s="9">
        <f t="shared" si="0"/>
        <v>92402633</v>
      </c>
      <c r="X23" s="9"/>
      <c r="Y23" s="9"/>
      <c r="Z23" s="9">
        <v>4217853</v>
      </c>
      <c r="AA23" s="9"/>
      <c r="AB23" s="9">
        <v>1953062</v>
      </c>
      <c r="AC23" s="9">
        <v>765279</v>
      </c>
      <c r="AD23" s="9"/>
      <c r="AE23" s="9">
        <v>94146</v>
      </c>
      <c r="AF23" s="9">
        <v>2265305</v>
      </c>
      <c r="AG23" s="9">
        <v>10122</v>
      </c>
      <c r="AH23" s="9"/>
      <c r="AI23" s="9">
        <v>22477346</v>
      </c>
      <c r="AJ23" s="9"/>
      <c r="AK23" s="9"/>
      <c r="AL23" s="9">
        <f t="shared" si="1"/>
        <v>31783113</v>
      </c>
      <c r="AM23" s="9">
        <v>207215</v>
      </c>
      <c r="AN23" s="9">
        <v>329378</v>
      </c>
      <c r="AO23" s="9">
        <v>4257</v>
      </c>
      <c r="AP23" s="9">
        <v>52094464</v>
      </c>
      <c r="AQ23" s="9">
        <v>481680</v>
      </c>
      <c r="AR23" s="9"/>
      <c r="AS23" s="9"/>
      <c r="AT23" s="9"/>
      <c r="AU23" s="9">
        <v>672755</v>
      </c>
      <c r="AV23" s="9"/>
      <c r="AW23" s="9"/>
      <c r="AX23" s="9">
        <v>300000</v>
      </c>
      <c r="AY23" s="9">
        <v>925635</v>
      </c>
      <c r="AZ23" s="9">
        <v>266184</v>
      </c>
      <c r="BA23" s="9">
        <v>5337952</v>
      </c>
      <c r="BB23" s="9">
        <f t="shared" si="2"/>
        <v>60619520</v>
      </c>
      <c r="BC23" s="9"/>
      <c r="BD23" s="9">
        <f t="shared" si="3"/>
        <v>92402633</v>
      </c>
      <c r="BE23" s="9">
        <f t="shared" si="4"/>
        <v>92402633</v>
      </c>
    </row>
    <row r="24" spans="1:57" x14ac:dyDescent="0.3">
      <c r="A24" s="6" t="s">
        <v>482</v>
      </c>
      <c r="B24" s="7">
        <v>795</v>
      </c>
      <c r="C24" s="7">
        <v>18</v>
      </c>
      <c r="D24" s="6" t="s">
        <v>122</v>
      </c>
      <c r="E24" s="9"/>
      <c r="F24" s="9">
        <v>513450</v>
      </c>
      <c r="G24" s="9"/>
      <c r="H24" s="9"/>
      <c r="I24" s="9"/>
      <c r="J24" s="9">
        <v>30635036</v>
      </c>
      <c r="K24" s="9">
        <v>274061</v>
      </c>
      <c r="L24" s="9">
        <v>17637475</v>
      </c>
      <c r="M24" s="9"/>
      <c r="N24" s="9">
        <v>259119</v>
      </c>
      <c r="O24" s="9"/>
      <c r="P24" s="9"/>
      <c r="Q24" s="9"/>
      <c r="R24" s="9">
        <v>66021</v>
      </c>
      <c r="S24" s="9">
        <v>3291</v>
      </c>
      <c r="T24" s="9"/>
      <c r="U24" s="9"/>
      <c r="V24" s="9"/>
      <c r="W24" s="9">
        <f t="shared" si="0"/>
        <v>49388453</v>
      </c>
      <c r="X24" s="9"/>
      <c r="Y24" s="9"/>
      <c r="Z24" s="9">
        <v>457121</v>
      </c>
      <c r="AA24" s="9"/>
      <c r="AB24" s="9"/>
      <c r="AC24" s="9">
        <v>2935410</v>
      </c>
      <c r="AD24" s="9"/>
      <c r="AE24" s="9">
        <v>17404410</v>
      </c>
      <c r="AF24" s="9"/>
      <c r="AG24" s="9"/>
      <c r="AH24" s="9"/>
      <c r="AI24" s="9"/>
      <c r="AJ24" s="9"/>
      <c r="AK24" s="9"/>
      <c r="AL24" s="9">
        <f t="shared" si="1"/>
        <v>20796941</v>
      </c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>
        <v>28591512</v>
      </c>
      <c r="BA24" s="9"/>
      <c r="BB24" s="9">
        <f t="shared" si="2"/>
        <v>28591512</v>
      </c>
      <c r="BC24" s="9"/>
      <c r="BD24" s="9">
        <f t="shared" si="3"/>
        <v>49388453</v>
      </c>
      <c r="BE24" s="9">
        <f t="shared" si="4"/>
        <v>49388453</v>
      </c>
    </row>
    <row r="25" spans="1:57" x14ac:dyDescent="0.3">
      <c r="A25" s="6" t="s">
        <v>482</v>
      </c>
      <c r="B25" s="7">
        <v>1275</v>
      </c>
      <c r="C25" s="7">
        <v>40</v>
      </c>
      <c r="D25" s="6" t="s">
        <v>166</v>
      </c>
      <c r="E25" s="9">
        <v>426023</v>
      </c>
      <c r="F25" s="9">
        <v>1080031</v>
      </c>
      <c r="G25" s="9">
        <v>1035</v>
      </c>
      <c r="H25" s="9"/>
      <c r="I25" s="9"/>
      <c r="J25" s="9">
        <v>57796825</v>
      </c>
      <c r="K25" s="9">
        <v>2963</v>
      </c>
      <c r="L25" s="9">
        <v>31619469</v>
      </c>
      <c r="M25" s="9">
        <v>1535283</v>
      </c>
      <c r="N25" s="9">
        <v>4032571</v>
      </c>
      <c r="O25" s="9"/>
      <c r="P25" s="9">
        <v>10246932</v>
      </c>
      <c r="Q25" s="9"/>
      <c r="R25" s="9">
        <v>912814</v>
      </c>
      <c r="S25" s="9"/>
      <c r="T25" s="9"/>
      <c r="U25" s="9"/>
      <c r="V25" s="9"/>
      <c r="W25" s="9">
        <f t="shared" si="0"/>
        <v>107653946</v>
      </c>
      <c r="X25" s="9"/>
      <c r="Y25" s="9"/>
      <c r="Z25" s="9">
        <v>655985</v>
      </c>
      <c r="AA25" s="9"/>
      <c r="AB25" s="9"/>
      <c r="AC25" s="9">
        <v>7749950</v>
      </c>
      <c r="AD25" s="9"/>
      <c r="AE25" s="9">
        <v>77158</v>
      </c>
      <c r="AF25" s="9">
        <v>2351696</v>
      </c>
      <c r="AG25" s="9">
        <v>246899</v>
      </c>
      <c r="AH25" s="9"/>
      <c r="AI25" s="9">
        <v>31709921</v>
      </c>
      <c r="AJ25" s="9">
        <v>10246932</v>
      </c>
      <c r="AK25" s="9"/>
      <c r="AL25" s="9">
        <f t="shared" si="1"/>
        <v>53038541</v>
      </c>
      <c r="AM25" s="9">
        <v>18102249</v>
      </c>
      <c r="AN25" s="9"/>
      <c r="AO25" s="9">
        <v>-1008</v>
      </c>
      <c r="AP25" s="9">
        <v>1651534</v>
      </c>
      <c r="AQ25" s="9">
        <v>956889</v>
      </c>
      <c r="AR25" s="9"/>
      <c r="AS25" s="9">
        <v>422</v>
      </c>
      <c r="AT25" s="9"/>
      <c r="AU25" s="9"/>
      <c r="AV25" s="9">
        <v>3606450</v>
      </c>
      <c r="AW25" s="9"/>
      <c r="AX25" s="9">
        <v>720122</v>
      </c>
      <c r="AY25" s="9">
        <v>189842</v>
      </c>
      <c r="AZ25" s="9"/>
      <c r="BA25" s="9">
        <v>29388905</v>
      </c>
      <c r="BB25" s="9">
        <f t="shared" si="2"/>
        <v>54615405</v>
      </c>
      <c r="BC25" s="9"/>
      <c r="BD25" s="9">
        <f t="shared" si="3"/>
        <v>107653946</v>
      </c>
      <c r="BE25" s="9">
        <f t="shared" si="4"/>
        <v>107653946</v>
      </c>
    </row>
    <row r="26" spans="1:57" x14ac:dyDescent="0.3">
      <c r="A26" s="6" t="s">
        <v>482</v>
      </c>
      <c r="B26" s="7">
        <v>800</v>
      </c>
      <c r="C26" s="7">
        <v>19</v>
      </c>
      <c r="D26" s="6" t="s">
        <v>124</v>
      </c>
      <c r="E26" s="9"/>
      <c r="F26" s="9">
        <v>28397574</v>
      </c>
      <c r="G26" s="9"/>
      <c r="H26" s="9"/>
      <c r="I26" s="9"/>
      <c r="J26" s="9">
        <v>332276403</v>
      </c>
      <c r="K26" s="9">
        <v>2775165</v>
      </c>
      <c r="L26" s="9">
        <v>139650094</v>
      </c>
      <c r="M26" s="9">
        <v>3846119</v>
      </c>
      <c r="N26" s="9">
        <v>9859477</v>
      </c>
      <c r="O26" s="9"/>
      <c r="P26" s="9"/>
      <c r="Q26" s="9">
        <v>1875</v>
      </c>
      <c r="R26" s="9">
        <v>2182353</v>
      </c>
      <c r="S26" s="9"/>
      <c r="T26" s="9"/>
      <c r="U26" s="9"/>
      <c r="V26" s="9"/>
      <c r="W26" s="9">
        <f t="shared" si="0"/>
        <v>518989060</v>
      </c>
      <c r="X26" s="9"/>
      <c r="Y26" s="9"/>
      <c r="Z26" s="9">
        <v>22652515</v>
      </c>
      <c r="AA26" s="9"/>
      <c r="AB26" s="9"/>
      <c r="AC26" s="9">
        <v>31426599</v>
      </c>
      <c r="AD26" s="9"/>
      <c r="AE26" s="9">
        <v>1137779</v>
      </c>
      <c r="AF26" s="9">
        <v>14970432</v>
      </c>
      <c r="AG26" s="9"/>
      <c r="AH26" s="9">
        <v>1347641</v>
      </c>
      <c r="AI26" s="9">
        <v>138214052</v>
      </c>
      <c r="AJ26" s="9"/>
      <c r="AK26" s="9"/>
      <c r="AL26" s="9">
        <f t="shared" si="1"/>
        <v>209749018</v>
      </c>
      <c r="AM26" s="9">
        <v>2182353</v>
      </c>
      <c r="AN26" s="9"/>
      <c r="AO26" s="9">
        <v>1014889</v>
      </c>
      <c r="AP26" s="9"/>
      <c r="AQ26" s="9">
        <v>11579151</v>
      </c>
      <c r="AR26" s="9"/>
      <c r="AS26" s="9"/>
      <c r="AT26" s="9"/>
      <c r="AU26" s="9">
        <v>4100564</v>
      </c>
      <c r="AV26" s="9">
        <v>18500000</v>
      </c>
      <c r="AW26" s="9">
        <v>163064838</v>
      </c>
      <c r="AX26" s="9"/>
      <c r="AY26" s="9"/>
      <c r="AZ26" s="9">
        <v>71736678</v>
      </c>
      <c r="BA26" s="9">
        <v>37061568</v>
      </c>
      <c r="BB26" s="9">
        <f t="shared" si="2"/>
        <v>309240041</v>
      </c>
      <c r="BC26" s="9"/>
      <c r="BD26" s="9">
        <f t="shared" si="3"/>
        <v>518989060</v>
      </c>
      <c r="BE26" s="9">
        <f t="shared" si="4"/>
        <v>518989059</v>
      </c>
    </row>
    <row r="27" spans="1:57" x14ac:dyDescent="0.3">
      <c r="A27" s="6" t="s">
        <v>482</v>
      </c>
      <c r="B27" s="7">
        <v>837</v>
      </c>
      <c r="C27" s="7">
        <v>20</v>
      </c>
      <c r="D27" s="6" t="s">
        <v>126</v>
      </c>
      <c r="E27" s="9">
        <v>22355424</v>
      </c>
      <c r="F27" s="9"/>
      <c r="G27" s="9"/>
      <c r="H27" s="9"/>
      <c r="I27" s="9"/>
      <c r="J27" s="9">
        <v>683460</v>
      </c>
      <c r="K27" s="9">
        <v>618584</v>
      </c>
      <c r="L27" s="9">
        <v>7316205</v>
      </c>
      <c r="M27" s="9">
        <v>979835</v>
      </c>
      <c r="N27" s="9">
        <v>583115</v>
      </c>
      <c r="O27" s="9"/>
      <c r="P27" s="9"/>
      <c r="Q27" s="9"/>
      <c r="R27" s="9">
        <v>49460</v>
      </c>
      <c r="S27" s="9">
        <v>40000</v>
      </c>
      <c r="T27" s="9">
        <v>210079</v>
      </c>
      <c r="U27" s="9"/>
      <c r="V27" s="9"/>
      <c r="W27" s="9">
        <f t="shared" si="0"/>
        <v>32836162</v>
      </c>
      <c r="X27" s="9"/>
      <c r="Y27" s="9">
        <v>67443</v>
      </c>
      <c r="Z27" s="9">
        <v>415235</v>
      </c>
      <c r="AA27" s="9"/>
      <c r="AB27" s="9">
        <v>1765671</v>
      </c>
      <c r="AC27" s="9">
        <v>1721815</v>
      </c>
      <c r="AD27" s="9"/>
      <c r="AE27" s="9">
        <v>20726</v>
      </c>
      <c r="AF27" s="9">
        <v>5247376</v>
      </c>
      <c r="AG27" s="9">
        <v>214355</v>
      </c>
      <c r="AH27" s="9"/>
      <c r="AI27" s="9">
        <v>7316205</v>
      </c>
      <c r="AJ27" s="9"/>
      <c r="AK27" s="9"/>
      <c r="AL27" s="9">
        <f t="shared" si="1"/>
        <v>16768826</v>
      </c>
      <c r="AM27" s="9"/>
      <c r="AN27" s="9"/>
      <c r="AO27" s="9">
        <v>6722</v>
      </c>
      <c r="AP27" s="9"/>
      <c r="AQ27" s="9"/>
      <c r="AR27" s="9"/>
      <c r="AS27" s="9"/>
      <c r="AT27" s="9"/>
      <c r="AU27" s="9"/>
      <c r="AV27" s="9">
        <v>1250000</v>
      </c>
      <c r="AW27" s="9"/>
      <c r="AX27" s="9"/>
      <c r="AY27" s="9"/>
      <c r="AZ27" s="9">
        <v>4520466</v>
      </c>
      <c r="BA27" s="9">
        <v>10290151</v>
      </c>
      <c r="BB27" s="9">
        <f t="shared" si="2"/>
        <v>16067339</v>
      </c>
      <c r="BC27" s="9"/>
      <c r="BD27" s="9">
        <f t="shared" si="3"/>
        <v>32836162</v>
      </c>
      <c r="BE27" s="9">
        <f t="shared" si="4"/>
        <v>32836165</v>
      </c>
    </row>
    <row r="28" spans="1:57" x14ac:dyDescent="0.3">
      <c r="A28" s="6" t="s">
        <v>482</v>
      </c>
      <c r="B28" s="7">
        <v>849</v>
      </c>
      <c r="C28" s="7">
        <v>21</v>
      </c>
      <c r="D28" s="6" t="s">
        <v>128</v>
      </c>
      <c r="E28" s="9"/>
      <c r="F28" s="9">
        <v>2153430</v>
      </c>
      <c r="G28" s="9"/>
      <c r="H28" s="9"/>
      <c r="I28" s="9">
        <v>21990</v>
      </c>
      <c r="J28" s="9">
        <v>11959284</v>
      </c>
      <c r="K28" s="9">
        <v>1462663</v>
      </c>
      <c r="L28" s="9">
        <v>10068207</v>
      </c>
      <c r="M28" s="9">
        <v>146894</v>
      </c>
      <c r="N28" s="9"/>
      <c r="O28" s="9"/>
      <c r="P28" s="9"/>
      <c r="Q28" s="9"/>
      <c r="R28" s="9">
        <v>6966</v>
      </c>
      <c r="S28" s="9"/>
      <c r="T28" s="9"/>
      <c r="U28" s="9"/>
      <c r="V28" s="9"/>
      <c r="W28" s="9">
        <f t="shared" si="0"/>
        <v>25819434</v>
      </c>
      <c r="X28" s="9"/>
      <c r="Y28" s="9"/>
      <c r="Z28" s="9">
        <v>21660</v>
      </c>
      <c r="AA28" s="9"/>
      <c r="AB28" s="9"/>
      <c r="AC28" s="9">
        <v>1687891</v>
      </c>
      <c r="AD28" s="9"/>
      <c r="AE28" s="9"/>
      <c r="AF28" s="9"/>
      <c r="AG28" s="9"/>
      <c r="AH28" s="9"/>
      <c r="AI28" s="9">
        <v>11426140</v>
      </c>
      <c r="AJ28" s="9"/>
      <c r="AK28" s="9"/>
      <c r="AL28" s="9">
        <f t="shared" si="1"/>
        <v>13135691</v>
      </c>
      <c r="AM28" s="9">
        <v>6966</v>
      </c>
      <c r="AN28" s="9"/>
      <c r="AO28" s="9">
        <v>87577</v>
      </c>
      <c r="AP28" s="9">
        <v>7186044</v>
      </c>
      <c r="AQ28" s="9"/>
      <c r="AR28" s="9"/>
      <c r="AS28" s="9">
        <v>75845</v>
      </c>
      <c r="AT28" s="9"/>
      <c r="AU28" s="9">
        <v>989424</v>
      </c>
      <c r="AV28" s="9"/>
      <c r="AW28" s="9"/>
      <c r="AX28" s="9"/>
      <c r="AY28" s="9"/>
      <c r="AZ28" s="9"/>
      <c r="BA28" s="9">
        <v>4337888</v>
      </c>
      <c r="BB28" s="9">
        <f t="shared" si="2"/>
        <v>12683744</v>
      </c>
      <c r="BC28" s="9"/>
      <c r="BD28" s="9">
        <f t="shared" si="3"/>
        <v>25819434</v>
      </c>
      <c r="BE28" s="9">
        <f t="shared" si="4"/>
        <v>25819435</v>
      </c>
    </row>
    <row r="29" spans="1:57" x14ac:dyDescent="0.3">
      <c r="A29" s="6" t="s">
        <v>482</v>
      </c>
      <c r="B29" s="7">
        <v>1183</v>
      </c>
      <c r="C29" s="7">
        <v>37</v>
      </c>
      <c r="D29" s="6" t="s">
        <v>160</v>
      </c>
      <c r="E29" s="9"/>
      <c r="F29" s="9">
        <v>10633452</v>
      </c>
      <c r="G29" s="9"/>
      <c r="H29" s="9"/>
      <c r="I29" s="9"/>
      <c r="J29" s="9">
        <v>86233086</v>
      </c>
      <c r="K29" s="9">
        <v>2254496</v>
      </c>
      <c r="L29" s="9">
        <v>60217398</v>
      </c>
      <c r="M29" s="9">
        <v>2518702</v>
      </c>
      <c r="N29" s="9">
        <v>11543542</v>
      </c>
      <c r="O29" s="9"/>
      <c r="P29" s="9"/>
      <c r="Q29" s="9"/>
      <c r="R29" s="9"/>
      <c r="S29" s="9">
        <v>49719</v>
      </c>
      <c r="T29" s="9"/>
      <c r="U29" s="9"/>
      <c r="V29" s="9"/>
      <c r="W29" s="9">
        <f t="shared" si="0"/>
        <v>173450395</v>
      </c>
      <c r="X29" s="9"/>
      <c r="Y29" s="9"/>
      <c r="Z29" s="9">
        <v>11305495</v>
      </c>
      <c r="AA29" s="9"/>
      <c r="AB29" s="9"/>
      <c r="AC29" s="9">
        <v>11386754</v>
      </c>
      <c r="AD29" s="9"/>
      <c r="AE29" s="9">
        <v>69343776</v>
      </c>
      <c r="AF29" s="9"/>
      <c r="AG29" s="9"/>
      <c r="AH29" s="9"/>
      <c r="AI29" s="9"/>
      <c r="AJ29" s="9"/>
      <c r="AK29" s="9"/>
      <c r="AL29" s="9">
        <f t="shared" si="1"/>
        <v>92036025</v>
      </c>
      <c r="AM29" s="9"/>
      <c r="AN29" s="9"/>
      <c r="AO29" s="9">
        <v>1083874</v>
      </c>
      <c r="AP29" s="9"/>
      <c r="AQ29" s="9">
        <v>2440111</v>
      </c>
      <c r="AR29" s="9"/>
      <c r="AS29" s="9">
        <v>51614</v>
      </c>
      <c r="AT29" s="9"/>
      <c r="AU29" s="9">
        <v>4066441</v>
      </c>
      <c r="AV29" s="9"/>
      <c r="AW29" s="9"/>
      <c r="AX29" s="9"/>
      <c r="AY29" s="9">
        <v>403541</v>
      </c>
      <c r="AZ29" s="9">
        <v>73368788</v>
      </c>
      <c r="BA29" s="9"/>
      <c r="BB29" s="9">
        <f t="shared" si="2"/>
        <v>81414369</v>
      </c>
      <c r="BC29" s="9"/>
      <c r="BD29" s="9">
        <f t="shared" si="3"/>
        <v>173450395</v>
      </c>
      <c r="BE29" s="9">
        <f t="shared" si="4"/>
        <v>173450394</v>
      </c>
    </row>
    <row r="30" spans="1:57" x14ac:dyDescent="0.3">
      <c r="A30" s="6" t="s">
        <v>482</v>
      </c>
      <c r="B30" s="7">
        <v>856</v>
      </c>
      <c r="C30" s="7">
        <v>22</v>
      </c>
      <c r="D30" s="6" t="s">
        <v>130</v>
      </c>
      <c r="E30" s="9"/>
      <c r="F30" s="9">
        <v>11092077</v>
      </c>
      <c r="G30" s="9"/>
      <c r="H30" s="9">
        <v>255742</v>
      </c>
      <c r="I30" s="9"/>
      <c r="J30" s="9">
        <v>161002883</v>
      </c>
      <c r="K30" s="9">
        <v>140340823</v>
      </c>
      <c r="L30" s="9"/>
      <c r="M30" s="9">
        <v>441561</v>
      </c>
      <c r="N30" s="9">
        <v>686009</v>
      </c>
      <c r="O30" s="9">
        <v>-442887</v>
      </c>
      <c r="P30" s="9"/>
      <c r="Q30" s="9"/>
      <c r="R30" s="9">
        <v>44267</v>
      </c>
      <c r="S30" s="9">
        <v>83414</v>
      </c>
      <c r="T30" s="9"/>
      <c r="U30" s="9"/>
      <c r="V30" s="9"/>
      <c r="W30" s="9">
        <f t="shared" si="0"/>
        <v>313503889</v>
      </c>
      <c r="X30" s="9"/>
      <c r="Y30" s="9"/>
      <c r="Z30" s="9">
        <v>37816508</v>
      </c>
      <c r="AA30" s="9">
        <v>-667</v>
      </c>
      <c r="AB30" s="9">
        <v>7118689</v>
      </c>
      <c r="AC30" s="9">
        <v>2732595</v>
      </c>
      <c r="AD30" s="9"/>
      <c r="AE30" s="9">
        <v>2457743</v>
      </c>
      <c r="AF30" s="9">
        <v>1312659</v>
      </c>
      <c r="AG30" s="9">
        <v>11028</v>
      </c>
      <c r="AH30" s="9">
        <v>37150</v>
      </c>
      <c r="AI30" s="9">
        <v>136917289</v>
      </c>
      <c r="AJ30" s="9"/>
      <c r="AK30" s="9"/>
      <c r="AL30" s="9">
        <f t="shared" si="1"/>
        <v>188402994</v>
      </c>
      <c r="AM30" s="9">
        <v>44267</v>
      </c>
      <c r="AN30" s="9"/>
      <c r="AO30" s="9">
        <v>68636</v>
      </c>
      <c r="AP30" s="9">
        <v>70052665</v>
      </c>
      <c r="AQ30" s="9">
        <v>675948</v>
      </c>
      <c r="AR30" s="9">
        <v>558499</v>
      </c>
      <c r="AS30" s="9"/>
      <c r="AT30" s="9">
        <v>500000</v>
      </c>
      <c r="AU30" s="9">
        <v>2504071</v>
      </c>
      <c r="AV30" s="9">
        <v>5942986</v>
      </c>
      <c r="AW30" s="9"/>
      <c r="AX30" s="9">
        <v>2299106</v>
      </c>
      <c r="AY30" s="9"/>
      <c r="AZ30" s="9">
        <v>14400000</v>
      </c>
      <c r="BA30" s="9">
        <v>28054715</v>
      </c>
      <c r="BB30" s="9">
        <f t="shared" si="2"/>
        <v>125100893</v>
      </c>
      <c r="BC30" s="9"/>
      <c r="BD30" s="9">
        <f t="shared" si="3"/>
        <v>313503889</v>
      </c>
      <c r="BE30" s="9">
        <f t="shared" si="4"/>
        <v>313503887</v>
      </c>
    </row>
    <row r="31" spans="1:57" x14ac:dyDescent="0.3">
      <c r="A31" s="6" t="s">
        <v>482</v>
      </c>
      <c r="B31" s="7">
        <v>865</v>
      </c>
      <c r="C31" s="7">
        <v>23</v>
      </c>
      <c r="D31" s="6" t="s">
        <v>132</v>
      </c>
      <c r="E31" s="9"/>
      <c r="F31" s="9">
        <v>28538574</v>
      </c>
      <c r="G31" s="9"/>
      <c r="H31" s="9"/>
      <c r="I31" s="9"/>
      <c r="J31" s="9">
        <v>516174</v>
      </c>
      <c r="K31" s="9"/>
      <c r="L31" s="9">
        <v>1084223</v>
      </c>
      <c r="M31" s="9">
        <v>426577</v>
      </c>
      <c r="N31" s="9">
        <v>475347</v>
      </c>
      <c r="O31" s="9">
        <v>0</v>
      </c>
      <c r="P31" s="9"/>
      <c r="Q31" s="9"/>
      <c r="R31" s="9"/>
      <c r="S31" s="9"/>
      <c r="T31" s="9"/>
      <c r="U31" s="9"/>
      <c r="V31" s="9"/>
      <c r="W31" s="9">
        <f t="shared" si="0"/>
        <v>31040895</v>
      </c>
      <c r="X31" s="9"/>
      <c r="Y31" s="9"/>
      <c r="Z31" s="9">
        <v>844703</v>
      </c>
      <c r="AA31" s="9"/>
      <c r="AB31" s="9"/>
      <c r="AC31" s="9">
        <v>292863</v>
      </c>
      <c r="AD31" s="9"/>
      <c r="AE31" s="9">
        <v>1072265</v>
      </c>
      <c r="AF31" s="9"/>
      <c r="AG31" s="9"/>
      <c r="AH31" s="9"/>
      <c r="AI31" s="9"/>
      <c r="AJ31" s="9"/>
      <c r="AK31" s="9"/>
      <c r="AL31" s="9">
        <f t="shared" si="1"/>
        <v>2209831</v>
      </c>
      <c r="AM31" s="9"/>
      <c r="AN31" s="9"/>
      <c r="AO31" s="9">
        <v>4357110</v>
      </c>
      <c r="AP31" s="9">
        <v>21326885</v>
      </c>
      <c r="AQ31" s="9">
        <v>51993</v>
      </c>
      <c r="AR31" s="9"/>
      <c r="AS31" s="9"/>
      <c r="AT31" s="9"/>
      <c r="AU31" s="9"/>
      <c r="AV31" s="9">
        <v>175000</v>
      </c>
      <c r="AW31" s="9"/>
      <c r="AX31" s="9"/>
      <c r="AY31" s="9">
        <v>128854</v>
      </c>
      <c r="AZ31" s="9">
        <v>267812</v>
      </c>
      <c r="BA31" s="9">
        <v>2523411</v>
      </c>
      <c r="BB31" s="9">
        <f t="shared" si="2"/>
        <v>28831065</v>
      </c>
      <c r="BC31" s="9"/>
      <c r="BD31" s="9">
        <f t="shared" si="3"/>
        <v>31040895</v>
      </c>
      <c r="BE31" s="9">
        <f t="shared" si="4"/>
        <v>31040896</v>
      </c>
    </row>
    <row r="32" spans="1:57" x14ac:dyDescent="0.3">
      <c r="A32" s="6" t="s">
        <v>482</v>
      </c>
      <c r="B32" s="7">
        <v>1222</v>
      </c>
      <c r="C32" s="7">
        <v>38</v>
      </c>
      <c r="D32" s="6" t="s">
        <v>162</v>
      </c>
      <c r="E32" s="9"/>
      <c r="F32" s="9">
        <v>170933808</v>
      </c>
      <c r="G32" s="9">
        <v>800</v>
      </c>
      <c r="H32" s="9"/>
      <c r="I32" s="9"/>
      <c r="J32" s="9">
        <v>11945033</v>
      </c>
      <c r="K32" s="9">
        <v>11749820</v>
      </c>
      <c r="L32" s="9">
        <v>77786341</v>
      </c>
      <c r="M32" s="9">
        <v>1192728</v>
      </c>
      <c r="N32" s="9">
        <v>4649491</v>
      </c>
      <c r="O32" s="9"/>
      <c r="P32" s="9"/>
      <c r="Q32" s="9"/>
      <c r="R32" s="9">
        <v>274703</v>
      </c>
      <c r="S32" s="9"/>
      <c r="T32" s="9"/>
      <c r="U32" s="9"/>
      <c r="V32" s="9"/>
      <c r="W32" s="9">
        <f t="shared" si="0"/>
        <v>278532724</v>
      </c>
      <c r="X32" s="9"/>
      <c r="Y32" s="9"/>
      <c r="Z32" s="9">
        <v>21445900</v>
      </c>
      <c r="AA32" s="9"/>
      <c r="AB32" s="9"/>
      <c r="AC32" s="9">
        <v>14882408</v>
      </c>
      <c r="AD32" s="9"/>
      <c r="AE32" s="9">
        <v>74203803</v>
      </c>
      <c r="AF32" s="9"/>
      <c r="AG32" s="9"/>
      <c r="AH32" s="9"/>
      <c r="AI32" s="9">
        <v>2528520</v>
      </c>
      <c r="AJ32" s="9"/>
      <c r="AK32" s="9"/>
      <c r="AL32" s="9">
        <f t="shared" si="1"/>
        <v>113060631</v>
      </c>
      <c r="AM32" s="9">
        <v>274703</v>
      </c>
      <c r="AN32" s="9"/>
      <c r="AO32" s="9">
        <v>2269909</v>
      </c>
      <c r="AP32" s="9">
        <v>103262672</v>
      </c>
      <c r="AQ32" s="9">
        <v>2615680</v>
      </c>
      <c r="AR32" s="9"/>
      <c r="AS32" s="9"/>
      <c r="AT32" s="9"/>
      <c r="AU32" s="9">
        <v>4326449</v>
      </c>
      <c r="AV32" s="9"/>
      <c r="AW32" s="9"/>
      <c r="AX32" s="9">
        <v>13448244</v>
      </c>
      <c r="AY32" s="9">
        <v>4344402</v>
      </c>
      <c r="AZ32" s="9">
        <v>15980517</v>
      </c>
      <c r="BA32" s="9">
        <v>18949516</v>
      </c>
      <c r="BB32" s="9">
        <f t="shared" si="2"/>
        <v>165472092</v>
      </c>
      <c r="BC32" s="9"/>
      <c r="BD32" s="9">
        <f t="shared" si="3"/>
        <v>278532724</v>
      </c>
      <c r="BE32" s="9">
        <f t="shared" si="4"/>
        <v>278532723</v>
      </c>
    </row>
    <row r="33" spans="1:57" x14ac:dyDescent="0.3">
      <c r="A33" s="6" t="s">
        <v>482</v>
      </c>
      <c r="B33" s="7">
        <v>870</v>
      </c>
      <c r="C33" s="7">
        <v>24</v>
      </c>
      <c r="D33" s="6" t="s">
        <v>134</v>
      </c>
      <c r="E33" s="9"/>
      <c r="F33" s="9">
        <v>665485</v>
      </c>
      <c r="G33" s="9"/>
      <c r="H33" s="9"/>
      <c r="I33" s="9"/>
      <c r="J33" s="9">
        <v>10570518</v>
      </c>
      <c r="K33" s="9">
        <v>850231</v>
      </c>
      <c r="L33" s="9">
        <v>8432357</v>
      </c>
      <c r="M33" s="9"/>
      <c r="N33" s="9"/>
      <c r="O33" s="9"/>
      <c r="P33" s="9"/>
      <c r="Q33" s="9"/>
      <c r="R33" s="9">
        <v>15362</v>
      </c>
      <c r="S33" s="9"/>
      <c r="T33" s="9"/>
      <c r="U33" s="9"/>
      <c r="V33" s="9"/>
      <c r="W33" s="9">
        <f t="shared" si="0"/>
        <v>20533953</v>
      </c>
      <c r="X33" s="9"/>
      <c r="Y33" s="9"/>
      <c r="Z33" s="9">
        <v>772363</v>
      </c>
      <c r="AA33" s="9"/>
      <c r="AB33" s="9"/>
      <c r="AC33" s="9">
        <v>962696</v>
      </c>
      <c r="AD33" s="9"/>
      <c r="AE33" s="9">
        <v>8362856</v>
      </c>
      <c r="AF33" s="9">
        <v>79985</v>
      </c>
      <c r="AG33" s="9"/>
      <c r="AH33" s="9"/>
      <c r="AI33" s="9"/>
      <c r="AJ33" s="9"/>
      <c r="AK33" s="9"/>
      <c r="AL33" s="9">
        <f t="shared" si="1"/>
        <v>10177900</v>
      </c>
      <c r="AM33" s="9">
        <v>15362</v>
      </c>
      <c r="AN33" s="9"/>
      <c r="AO33" s="9">
        <v>389669</v>
      </c>
      <c r="AP33" s="9">
        <v>2215672</v>
      </c>
      <c r="AQ33" s="9">
        <v>82061</v>
      </c>
      <c r="AR33" s="9">
        <v>63260</v>
      </c>
      <c r="AS33" s="9"/>
      <c r="AT33" s="9"/>
      <c r="AU33" s="9"/>
      <c r="AV33" s="9">
        <v>330000</v>
      </c>
      <c r="AW33" s="9"/>
      <c r="AX33" s="9">
        <v>834675</v>
      </c>
      <c r="AY33" s="9"/>
      <c r="AZ33" s="9"/>
      <c r="BA33" s="9">
        <v>6425354</v>
      </c>
      <c r="BB33" s="9">
        <f t="shared" si="2"/>
        <v>10356053</v>
      </c>
      <c r="BC33" s="9"/>
      <c r="BD33" s="9">
        <f t="shared" si="3"/>
        <v>20533953</v>
      </c>
      <c r="BE33" s="9">
        <f t="shared" si="4"/>
        <v>20533953</v>
      </c>
    </row>
    <row r="34" spans="1:57" x14ac:dyDescent="0.3">
      <c r="A34" s="6" t="s">
        <v>482</v>
      </c>
      <c r="B34" s="7">
        <v>1107</v>
      </c>
      <c r="C34" s="7">
        <v>36</v>
      </c>
      <c r="D34" s="6" t="s">
        <v>158</v>
      </c>
      <c r="E34" s="9"/>
      <c r="F34" s="9">
        <v>1737489</v>
      </c>
      <c r="G34" s="9"/>
      <c r="H34" s="9">
        <v>9745</v>
      </c>
      <c r="I34" s="9"/>
      <c r="J34" s="9">
        <v>162537623</v>
      </c>
      <c r="K34" s="9">
        <v>3204490</v>
      </c>
      <c r="L34" s="9">
        <v>215766628</v>
      </c>
      <c r="M34" s="9">
        <v>4551706</v>
      </c>
      <c r="N34" s="9">
        <v>28129654</v>
      </c>
      <c r="O34" s="9"/>
      <c r="P34" s="9"/>
      <c r="Q34" s="9"/>
      <c r="R34" s="9">
        <v>755881</v>
      </c>
      <c r="S34" s="9">
        <v>986806</v>
      </c>
      <c r="T34" s="9"/>
      <c r="U34" s="9"/>
      <c r="V34" s="9"/>
      <c r="W34" s="9">
        <f t="shared" si="0"/>
        <v>417680022</v>
      </c>
      <c r="X34" s="9"/>
      <c r="Y34" s="9"/>
      <c r="Z34" s="9">
        <v>8899483</v>
      </c>
      <c r="AA34" s="9"/>
      <c r="AB34" s="9"/>
      <c r="AC34" s="9">
        <v>32504822</v>
      </c>
      <c r="AD34" s="9"/>
      <c r="AE34" s="9">
        <v>3134972</v>
      </c>
      <c r="AF34" s="9">
        <v>4645116</v>
      </c>
      <c r="AG34" s="9"/>
      <c r="AH34" s="9">
        <v>137829</v>
      </c>
      <c r="AI34" s="9">
        <v>211957168</v>
      </c>
      <c r="AJ34" s="9"/>
      <c r="AK34" s="9"/>
      <c r="AL34" s="9">
        <f t="shared" si="1"/>
        <v>261279390</v>
      </c>
      <c r="AM34" s="9">
        <v>1742687</v>
      </c>
      <c r="AN34" s="9"/>
      <c r="AO34" s="9"/>
      <c r="AP34" s="9">
        <v>46093139</v>
      </c>
      <c r="AQ34" s="9"/>
      <c r="AR34" s="9"/>
      <c r="AS34" s="9"/>
      <c r="AT34" s="9">
        <v>3482302</v>
      </c>
      <c r="AU34" s="9"/>
      <c r="AV34" s="9">
        <v>15464896</v>
      </c>
      <c r="AW34" s="9"/>
      <c r="AX34" s="9"/>
      <c r="AY34" s="9"/>
      <c r="AZ34" s="9">
        <v>52716948</v>
      </c>
      <c r="BA34" s="9">
        <v>36900661</v>
      </c>
      <c r="BB34" s="9">
        <f t="shared" si="2"/>
        <v>156400633</v>
      </c>
      <c r="BC34" s="9"/>
      <c r="BD34" s="9">
        <f t="shared" si="3"/>
        <v>417680022</v>
      </c>
      <c r="BE34" s="9">
        <f t="shared" si="4"/>
        <v>417680023</v>
      </c>
    </row>
    <row r="35" spans="1:57" x14ac:dyDescent="0.3">
      <c r="A35" s="6" t="s">
        <v>482</v>
      </c>
      <c r="B35" s="7">
        <v>880</v>
      </c>
      <c r="C35" s="7">
        <v>25</v>
      </c>
      <c r="D35" s="6" t="s">
        <v>136</v>
      </c>
      <c r="E35" s="9">
        <v>258626</v>
      </c>
      <c r="F35" s="9">
        <v>99552313</v>
      </c>
      <c r="G35" s="9"/>
      <c r="H35" s="9">
        <v>1000</v>
      </c>
      <c r="I35" s="9"/>
      <c r="J35" s="9"/>
      <c r="K35" s="9">
        <v>198718</v>
      </c>
      <c r="L35" s="9">
        <v>6956751</v>
      </c>
      <c r="M35" s="9">
        <v>759123</v>
      </c>
      <c r="N35" s="9">
        <v>1337383</v>
      </c>
      <c r="O35" s="9"/>
      <c r="P35" s="9"/>
      <c r="Q35" s="9"/>
      <c r="R35" s="9">
        <v>140509</v>
      </c>
      <c r="S35" s="9">
        <v>19105</v>
      </c>
      <c r="T35" s="9"/>
      <c r="U35" s="9"/>
      <c r="V35" s="9"/>
      <c r="W35" s="9">
        <f t="shared" si="0"/>
        <v>109223528</v>
      </c>
      <c r="X35" s="9"/>
      <c r="Y35" s="9"/>
      <c r="Z35" s="9">
        <v>2150712</v>
      </c>
      <c r="AA35" s="9"/>
      <c r="AB35" s="9">
        <v>1599793</v>
      </c>
      <c r="AC35" s="9">
        <v>993845</v>
      </c>
      <c r="AD35" s="9"/>
      <c r="AE35" s="9">
        <v>26951744</v>
      </c>
      <c r="AF35" s="9">
        <v>4332058</v>
      </c>
      <c r="AG35" s="9"/>
      <c r="AH35" s="9"/>
      <c r="AI35" s="9"/>
      <c r="AJ35" s="9"/>
      <c r="AK35" s="9"/>
      <c r="AL35" s="9">
        <f t="shared" si="1"/>
        <v>36028152</v>
      </c>
      <c r="AM35" s="9">
        <v>2562325</v>
      </c>
      <c r="AN35" s="9"/>
      <c r="AO35" s="9"/>
      <c r="AP35" s="9">
        <v>44841666</v>
      </c>
      <c r="AQ35" s="9">
        <v>213328</v>
      </c>
      <c r="AR35" s="9"/>
      <c r="AS35" s="9"/>
      <c r="AT35" s="9"/>
      <c r="AU35" s="9">
        <v>1008543</v>
      </c>
      <c r="AV35" s="9">
        <v>1917713</v>
      </c>
      <c r="AW35" s="9"/>
      <c r="AX35" s="9"/>
      <c r="AY35" s="9"/>
      <c r="AZ35" s="9">
        <v>250000</v>
      </c>
      <c r="BA35" s="9">
        <v>22401801</v>
      </c>
      <c r="BB35" s="9">
        <f t="shared" si="2"/>
        <v>73195376</v>
      </c>
      <c r="BC35" s="9"/>
      <c r="BD35" s="9">
        <f t="shared" si="3"/>
        <v>109223528</v>
      </c>
      <c r="BE35" s="9">
        <f t="shared" si="4"/>
        <v>109223528</v>
      </c>
    </row>
    <row r="36" spans="1:57" x14ac:dyDescent="0.3">
      <c r="A36" s="6" t="s">
        <v>482</v>
      </c>
      <c r="B36" s="7">
        <v>900</v>
      </c>
      <c r="C36" s="7">
        <v>26</v>
      </c>
      <c r="D36" s="6" t="s">
        <v>138</v>
      </c>
      <c r="E36" s="9">
        <v>83841490</v>
      </c>
      <c r="F36" s="9">
        <v>1966163</v>
      </c>
      <c r="G36" s="9"/>
      <c r="H36" s="9"/>
      <c r="I36" s="9"/>
      <c r="J36" s="9"/>
      <c r="K36" s="9">
        <v>171203</v>
      </c>
      <c r="L36" s="9">
        <v>14814321</v>
      </c>
      <c r="M36" s="9">
        <v>789584</v>
      </c>
      <c r="N36" s="9">
        <v>1326231</v>
      </c>
      <c r="O36" s="9"/>
      <c r="P36" s="9"/>
      <c r="Q36" s="9"/>
      <c r="R36" s="9">
        <v>170145</v>
      </c>
      <c r="S36" s="9"/>
      <c r="T36" s="9"/>
      <c r="U36" s="9"/>
      <c r="V36" s="9"/>
      <c r="W36" s="9">
        <f t="shared" si="0"/>
        <v>103079137</v>
      </c>
      <c r="X36" s="9"/>
      <c r="Y36" s="9"/>
      <c r="Z36" s="9">
        <v>2176128</v>
      </c>
      <c r="AA36" s="9"/>
      <c r="AB36" s="9"/>
      <c r="AC36" s="9">
        <v>4296542</v>
      </c>
      <c r="AD36" s="9"/>
      <c r="AE36" s="9">
        <v>242193</v>
      </c>
      <c r="AF36" s="9">
        <v>5059516</v>
      </c>
      <c r="AG36" s="9">
        <v>1171010</v>
      </c>
      <c r="AH36" s="9"/>
      <c r="AI36" s="9">
        <v>14515805</v>
      </c>
      <c r="AJ36" s="9"/>
      <c r="AK36" s="9"/>
      <c r="AL36" s="9">
        <f t="shared" si="1"/>
        <v>27461194</v>
      </c>
      <c r="AM36" s="9">
        <v>170145</v>
      </c>
      <c r="AN36" s="9"/>
      <c r="AO36" s="9">
        <v>6585094</v>
      </c>
      <c r="AP36" s="9">
        <v>11330618</v>
      </c>
      <c r="AQ36" s="9">
        <v>1887314</v>
      </c>
      <c r="AR36" s="9">
        <v>1883658</v>
      </c>
      <c r="AS36" s="9"/>
      <c r="AT36" s="9"/>
      <c r="AU36" s="9"/>
      <c r="AV36" s="9">
        <v>4500000</v>
      </c>
      <c r="AW36" s="9"/>
      <c r="AX36" s="9"/>
      <c r="AY36" s="9">
        <v>2192176</v>
      </c>
      <c r="AZ36" s="9">
        <v>25859758</v>
      </c>
      <c r="BA36" s="9">
        <v>21209181</v>
      </c>
      <c r="BB36" s="9">
        <f t="shared" si="2"/>
        <v>75617944</v>
      </c>
      <c r="BC36" s="9"/>
      <c r="BD36" s="9">
        <f t="shared" si="3"/>
        <v>103079137</v>
      </c>
      <c r="BE36" s="9">
        <f t="shared" si="4"/>
        <v>103079138</v>
      </c>
    </row>
    <row r="37" spans="1:57" x14ac:dyDescent="0.3">
      <c r="A37" s="6" t="s">
        <v>482</v>
      </c>
      <c r="B37" s="7">
        <v>921</v>
      </c>
      <c r="C37" s="7">
        <v>27</v>
      </c>
      <c r="D37" s="6" t="s">
        <v>140</v>
      </c>
      <c r="E37" s="9">
        <v>836597</v>
      </c>
      <c r="F37" s="9">
        <v>2656757</v>
      </c>
      <c r="G37" s="9"/>
      <c r="H37" s="9"/>
      <c r="I37" s="9"/>
      <c r="J37" s="9">
        <v>43643539</v>
      </c>
      <c r="K37" s="9">
        <v>9153479</v>
      </c>
      <c r="L37" s="9"/>
      <c r="M37" s="9">
        <v>653178</v>
      </c>
      <c r="N37" s="9">
        <v>1055429</v>
      </c>
      <c r="O37" s="9"/>
      <c r="P37" s="9"/>
      <c r="Q37" s="9"/>
      <c r="R37" s="9">
        <v>108752</v>
      </c>
      <c r="S37" s="9">
        <v>16358</v>
      </c>
      <c r="T37" s="9"/>
      <c r="U37" s="9"/>
      <c r="V37" s="9"/>
      <c r="W37" s="9">
        <f t="shared" si="0"/>
        <v>58124089</v>
      </c>
      <c r="X37" s="9"/>
      <c r="Y37" s="9"/>
      <c r="Z37" s="9">
        <v>1401408</v>
      </c>
      <c r="AA37" s="9"/>
      <c r="AB37" s="9">
        <v>1758567</v>
      </c>
      <c r="AC37" s="9">
        <v>1852569</v>
      </c>
      <c r="AD37" s="9"/>
      <c r="AE37" s="9"/>
      <c r="AF37" s="9"/>
      <c r="AG37" s="9"/>
      <c r="AH37" s="9"/>
      <c r="AI37" s="9">
        <v>8530826</v>
      </c>
      <c r="AJ37" s="9"/>
      <c r="AK37" s="9"/>
      <c r="AL37" s="9">
        <f t="shared" si="1"/>
        <v>13543370</v>
      </c>
      <c r="AM37" s="9"/>
      <c r="AN37" s="9"/>
      <c r="AO37" s="9">
        <v>5162745</v>
      </c>
      <c r="AP37" s="9">
        <v>13606015</v>
      </c>
      <c r="AQ37" s="9">
        <v>1061603</v>
      </c>
      <c r="AR37" s="9">
        <v>931987</v>
      </c>
      <c r="AS37" s="9">
        <v>238728</v>
      </c>
      <c r="AT37" s="9"/>
      <c r="AU37" s="9"/>
      <c r="AV37" s="9"/>
      <c r="AW37" s="9"/>
      <c r="AX37" s="9"/>
      <c r="AY37" s="9"/>
      <c r="AZ37" s="9">
        <v>1500000</v>
      </c>
      <c r="BA37" s="9">
        <v>22079640</v>
      </c>
      <c r="BB37" s="9">
        <f t="shared" si="2"/>
        <v>44580718</v>
      </c>
      <c r="BC37" s="9"/>
      <c r="BD37" s="9">
        <f t="shared" si="3"/>
        <v>58124089</v>
      </c>
      <c r="BE37" s="9">
        <f t="shared" si="4"/>
        <v>58124088</v>
      </c>
    </row>
    <row r="38" spans="1:57" x14ac:dyDescent="0.3">
      <c r="A38" s="6" t="s">
        <v>482</v>
      </c>
      <c r="B38" s="7">
        <v>930</v>
      </c>
      <c r="C38" s="7">
        <v>28</v>
      </c>
      <c r="D38" s="6" t="s">
        <v>142</v>
      </c>
      <c r="E38" s="9"/>
      <c r="F38" s="9">
        <v>935082</v>
      </c>
      <c r="G38" s="9">
        <v>250</v>
      </c>
      <c r="H38" s="9"/>
      <c r="I38" s="9">
        <v>27632</v>
      </c>
      <c r="J38" s="9">
        <v>38964398</v>
      </c>
      <c r="K38" s="9">
        <v>4852</v>
      </c>
      <c r="L38" s="9">
        <v>23929908</v>
      </c>
      <c r="M38" s="9">
        <v>495719</v>
      </c>
      <c r="N38" s="9">
        <v>80243</v>
      </c>
      <c r="O38" s="9"/>
      <c r="P38" s="9"/>
      <c r="Q38" s="9"/>
      <c r="R38" s="9">
        <v>15082</v>
      </c>
      <c r="S38" s="9"/>
      <c r="T38" s="9"/>
      <c r="U38" s="9"/>
      <c r="V38" s="9"/>
      <c r="W38" s="9">
        <f t="shared" si="0"/>
        <v>64453166</v>
      </c>
      <c r="X38" s="9"/>
      <c r="Y38" s="9"/>
      <c r="Z38" s="9">
        <v>1108201</v>
      </c>
      <c r="AA38" s="9"/>
      <c r="AB38" s="9">
        <v>485199</v>
      </c>
      <c r="AC38" s="9">
        <v>2211271</v>
      </c>
      <c r="AD38" s="9"/>
      <c r="AE38" s="9">
        <v>23759208</v>
      </c>
      <c r="AF38" s="9">
        <v>1434448</v>
      </c>
      <c r="AG38" s="9">
        <v>40296</v>
      </c>
      <c r="AH38" s="9">
        <v>10005</v>
      </c>
      <c r="AI38" s="9"/>
      <c r="AJ38" s="9"/>
      <c r="AK38" s="9"/>
      <c r="AL38" s="9">
        <f t="shared" si="1"/>
        <v>29048628</v>
      </c>
      <c r="AM38" s="9"/>
      <c r="AN38" s="9"/>
      <c r="AO38" s="9"/>
      <c r="AP38" s="9"/>
      <c r="AQ38" s="9">
        <v>461099</v>
      </c>
      <c r="AR38" s="9"/>
      <c r="AS38" s="9"/>
      <c r="AT38" s="9"/>
      <c r="AU38" s="9">
        <v>114431</v>
      </c>
      <c r="AV38" s="9">
        <v>674498</v>
      </c>
      <c r="AW38" s="9"/>
      <c r="AX38" s="9">
        <v>2293447</v>
      </c>
      <c r="AY38" s="9">
        <v>17525697</v>
      </c>
      <c r="AZ38" s="9">
        <v>228359</v>
      </c>
      <c r="BA38" s="9">
        <v>14107009</v>
      </c>
      <c r="BB38" s="9">
        <f t="shared" si="2"/>
        <v>35404540</v>
      </c>
      <c r="BC38" s="9"/>
      <c r="BD38" s="9">
        <f t="shared" si="3"/>
        <v>64453166</v>
      </c>
      <c r="BE38" s="9">
        <f t="shared" si="4"/>
        <v>64453168</v>
      </c>
    </row>
    <row r="39" spans="1:57" x14ac:dyDescent="0.3">
      <c r="A39" s="6" t="s">
        <v>482</v>
      </c>
      <c r="B39" s="7">
        <v>940</v>
      </c>
      <c r="C39" s="7">
        <v>29</v>
      </c>
      <c r="D39" s="6" t="s">
        <v>144</v>
      </c>
      <c r="E39" s="9"/>
      <c r="F39" s="9">
        <v>384559</v>
      </c>
      <c r="G39" s="9">
        <v>113737</v>
      </c>
      <c r="H39" s="9">
        <v>3755</v>
      </c>
      <c r="I39" s="9"/>
      <c r="J39" s="9">
        <v>8236815</v>
      </c>
      <c r="K39" s="9">
        <v>689161</v>
      </c>
      <c r="L39" s="9"/>
      <c r="M39" s="9"/>
      <c r="N39" s="9">
        <v>1245130</v>
      </c>
      <c r="O39" s="9"/>
      <c r="P39" s="9"/>
      <c r="Q39" s="9"/>
      <c r="R39" s="9">
        <v>10077</v>
      </c>
      <c r="S39" s="9"/>
      <c r="T39" s="9"/>
      <c r="U39" s="9"/>
      <c r="V39" s="9"/>
      <c r="W39" s="9">
        <f t="shared" si="0"/>
        <v>10683234</v>
      </c>
      <c r="X39" s="9"/>
      <c r="Y39" s="9"/>
      <c r="Z39" s="9">
        <v>26060</v>
      </c>
      <c r="AA39" s="9"/>
      <c r="AB39" s="9">
        <v>259686</v>
      </c>
      <c r="AC39" s="9">
        <v>204508</v>
      </c>
      <c r="AD39" s="9">
        <v>3068</v>
      </c>
      <c r="AE39" s="9"/>
      <c r="AF39" s="9">
        <v>674800</v>
      </c>
      <c r="AG39" s="9">
        <v>2969</v>
      </c>
      <c r="AH39" s="9"/>
      <c r="AI39" s="9"/>
      <c r="AJ39" s="9"/>
      <c r="AK39" s="9"/>
      <c r="AL39" s="9">
        <f t="shared" si="1"/>
        <v>1171091</v>
      </c>
      <c r="AM39" s="9"/>
      <c r="AN39" s="9"/>
      <c r="AO39" s="9">
        <v>142807</v>
      </c>
      <c r="AP39" s="9">
        <v>717371</v>
      </c>
      <c r="AQ39" s="9">
        <v>65913</v>
      </c>
      <c r="AR39" s="9">
        <v>78156</v>
      </c>
      <c r="AS39" s="9"/>
      <c r="AT39" s="9"/>
      <c r="AU39" s="9">
        <v>35062</v>
      </c>
      <c r="AV39" s="9"/>
      <c r="AW39" s="9"/>
      <c r="AX39" s="9"/>
      <c r="AY39" s="9"/>
      <c r="AZ39" s="9"/>
      <c r="BA39" s="9">
        <v>8472833</v>
      </c>
      <c r="BB39" s="9">
        <f t="shared" si="2"/>
        <v>9512142</v>
      </c>
      <c r="BC39" s="9"/>
      <c r="BD39" s="9">
        <f t="shared" si="3"/>
        <v>10683234</v>
      </c>
      <c r="BE39" s="9">
        <f t="shared" si="4"/>
        <v>10683233</v>
      </c>
    </row>
    <row r="40" spans="1:57" x14ac:dyDescent="0.3">
      <c r="A40" s="6" t="s">
        <v>482</v>
      </c>
      <c r="B40" s="7">
        <v>947</v>
      </c>
      <c r="C40" s="7">
        <v>30</v>
      </c>
      <c r="D40" s="6" t="s">
        <v>146</v>
      </c>
      <c r="E40" s="9"/>
      <c r="F40" s="9">
        <v>142631262</v>
      </c>
      <c r="G40" s="9">
        <v>8872</v>
      </c>
      <c r="H40" s="9"/>
      <c r="I40" s="9"/>
      <c r="J40" s="9">
        <v>78760073</v>
      </c>
      <c r="K40" s="9">
        <v>6514</v>
      </c>
      <c r="L40" s="9">
        <v>75588530</v>
      </c>
      <c r="M40" s="9">
        <v>3223769</v>
      </c>
      <c r="N40" s="9">
        <v>10526425</v>
      </c>
      <c r="O40" s="9">
        <v>2560437</v>
      </c>
      <c r="P40" s="9"/>
      <c r="Q40" s="9">
        <v>18181</v>
      </c>
      <c r="R40" s="9">
        <v>402145</v>
      </c>
      <c r="S40" s="9">
        <v>483972</v>
      </c>
      <c r="T40" s="9"/>
      <c r="U40" s="9"/>
      <c r="V40" s="9"/>
      <c r="W40" s="9">
        <f t="shared" si="0"/>
        <v>314210180</v>
      </c>
      <c r="X40" s="9"/>
      <c r="Y40" s="9"/>
      <c r="Z40" s="9">
        <v>4500695</v>
      </c>
      <c r="AA40" s="9"/>
      <c r="AB40" s="9"/>
      <c r="AC40" s="9">
        <v>20538389</v>
      </c>
      <c r="AD40" s="9">
        <v>2560437</v>
      </c>
      <c r="AE40" s="9">
        <v>81023</v>
      </c>
      <c r="AF40" s="9">
        <v>1474197</v>
      </c>
      <c r="AG40" s="9">
        <v>58399</v>
      </c>
      <c r="AH40" s="9"/>
      <c r="AI40" s="9">
        <v>74707988</v>
      </c>
      <c r="AJ40" s="9"/>
      <c r="AK40" s="9"/>
      <c r="AL40" s="9">
        <f t="shared" si="1"/>
        <v>103921128</v>
      </c>
      <c r="AM40" s="9">
        <v>886118</v>
      </c>
      <c r="AN40" s="9"/>
      <c r="AO40" s="9">
        <v>9581940</v>
      </c>
      <c r="AP40" s="9">
        <v>158449361</v>
      </c>
      <c r="AQ40" s="9">
        <v>1878509</v>
      </c>
      <c r="AR40" s="9">
        <v>2331710</v>
      </c>
      <c r="AS40" s="9"/>
      <c r="AT40" s="9"/>
      <c r="AU40" s="9">
        <v>1318189</v>
      </c>
      <c r="AV40" s="9">
        <v>9800000</v>
      </c>
      <c r="AW40" s="9"/>
      <c r="AX40" s="9">
        <v>5500000</v>
      </c>
      <c r="AY40" s="9"/>
      <c r="AZ40" s="9"/>
      <c r="BA40" s="9">
        <v>20543224</v>
      </c>
      <c r="BB40" s="9">
        <f t="shared" si="2"/>
        <v>210289051</v>
      </c>
      <c r="BC40" s="9"/>
      <c r="BD40" s="9">
        <f t="shared" si="3"/>
        <v>314210180</v>
      </c>
      <c r="BE40" s="9">
        <f t="shared" si="4"/>
        <v>314210179</v>
      </c>
    </row>
    <row r="41" spans="1:57" x14ac:dyDescent="0.3">
      <c r="A41" s="6" t="s">
        <v>482</v>
      </c>
      <c r="B41" s="7">
        <v>972</v>
      </c>
      <c r="C41" s="7">
        <v>31</v>
      </c>
      <c r="D41" s="6" t="s">
        <v>148</v>
      </c>
      <c r="E41" s="9"/>
      <c r="F41" s="9">
        <v>2318304</v>
      </c>
      <c r="G41" s="9"/>
      <c r="H41" s="9">
        <v>1440</v>
      </c>
      <c r="I41" s="9"/>
      <c r="J41" s="9">
        <v>71243556</v>
      </c>
      <c r="K41" s="9">
        <v>38236</v>
      </c>
      <c r="L41" s="9">
        <v>31793968</v>
      </c>
      <c r="M41" s="9">
        <v>2553644</v>
      </c>
      <c r="N41" s="9">
        <v>5397086</v>
      </c>
      <c r="O41" s="9"/>
      <c r="P41" s="9">
        <v>778510</v>
      </c>
      <c r="Q41" s="9"/>
      <c r="R41" s="9">
        <v>883727</v>
      </c>
      <c r="S41" s="9"/>
      <c r="T41" s="9"/>
      <c r="U41" s="9"/>
      <c r="V41" s="9"/>
      <c r="W41" s="9">
        <f t="shared" si="0"/>
        <v>115008471</v>
      </c>
      <c r="X41" s="9"/>
      <c r="Y41" s="9"/>
      <c r="Z41" s="9">
        <v>1961995</v>
      </c>
      <c r="AA41" s="9"/>
      <c r="AB41" s="9"/>
      <c r="AC41" s="9">
        <v>8254327</v>
      </c>
      <c r="AD41" s="9"/>
      <c r="AE41" s="9">
        <v>31406476</v>
      </c>
      <c r="AF41" s="9">
        <v>2218004</v>
      </c>
      <c r="AG41" s="9">
        <v>338986</v>
      </c>
      <c r="AH41" s="9"/>
      <c r="AI41" s="9"/>
      <c r="AJ41" s="9">
        <v>778510</v>
      </c>
      <c r="AK41" s="9"/>
      <c r="AL41" s="9">
        <f t="shared" si="1"/>
        <v>44958298</v>
      </c>
      <c r="AM41" s="9">
        <v>883727</v>
      </c>
      <c r="AN41" s="9"/>
      <c r="AO41" s="9">
        <v>227317</v>
      </c>
      <c r="AP41" s="9">
        <v>27743960</v>
      </c>
      <c r="AQ41" s="9">
        <v>1440887</v>
      </c>
      <c r="AR41" s="9"/>
      <c r="AS41" s="9">
        <v>455706</v>
      </c>
      <c r="AT41" s="9">
        <v>107521</v>
      </c>
      <c r="AU41" s="9"/>
      <c r="AV41" s="9">
        <v>4483264</v>
      </c>
      <c r="AW41" s="9"/>
      <c r="AX41" s="9"/>
      <c r="AY41" s="9"/>
      <c r="AZ41" s="9">
        <v>7062200</v>
      </c>
      <c r="BA41" s="9">
        <v>27645590</v>
      </c>
      <c r="BB41" s="9">
        <f t="shared" si="2"/>
        <v>70050172</v>
      </c>
      <c r="BC41" s="9"/>
      <c r="BD41" s="9">
        <f t="shared" si="3"/>
        <v>115008471</v>
      </c>
      <c r="BE41" s="9">
        <f t="shared" si="4"/>
        <v>115008470</v>
      </c>
    </row>
    <row r="42" spans="1:57" x14ac:dyDescent="0.3">
      <c r="A42" s="6" t="s">
        <v>482</v>
      </c>
      <c r="B42" s="7">
        <v>992</v>
      </c>
      <c r="C42" s="7">
        <v>32</v>
      </c>
      <c r="D42" s="6" t="s">
        <v>150</v>
      </c>
      <c r="E42" s="9"/>
      <c r="F42" s="9">
        <v>193200560</v>
      </c>
      <c r="G42" s="9"/>
      <c r="H42" s="9"/>
      <c r="I42" s="9"/>
      <c r="J42" s="9"/>
      <c r="K42" s="9">
        <v>32909</v>
      </c>
      <c r="L42" s="9">
        <v>106611549</v>
      </c>
      <c r="M42" s="9">
        <v>840215</v>
      </c>
      <c r="N42" s="9">
        <v>2285623</v>
      </c>
      <c r="O42" s="9"/>
      <c r="P42" s="9"/>
      <c r="Q42" s="9">
        <v>446</v>
      </c>
      <c r="R42" s="9">
        <v>98208</v>
      </c>
      <c r="S42" s="9"/>
      <c r="T42" s="9"/>
      <c r="U42" s="9"/>
      <c r="V42" s="9"/>
      <c r="W42" s="9">
        <f t="shared" si="0"/>
        <v>303069510</v>
      </c>
      <c r="X42" s="9"/>
      <c r="Y42" s="9"/>
      <c r="Z42" s="9">
        <v>7474189</v>
      </c>
      <c r="AA42" s="9"/>
      <c r="AB42" s="9">
        <v>10874243</v>
      </c>
      <c r="AC42" s="9"/>
      <c r="AD42" s="9"/>
      <c r="AE42" s="9">
        <v>105762885</v>
      </c>
      <c r="AF42" s="9"/>
      <c r="AG42" s="9"/>
      <c r="AH42" s="9"/>
      <c r="AI42" s="9"/>
      <c r="AJ42" s="9"/>
      <c r="AK42" s="9"/>
      <c r="AL42" s="9">
        <f t="shared" si="1"/>
        <v>124111317</v>
      </c>
      <c r="AM42" s="9">
        <v>98208</v>
      </c>
      <c r="AN42" s="9"/>
      <c r="AO42" s="9">
        <v>152252</v>
      </c>
      <c r="AP42" s="9">
        <v>137935674</v>
      </c>
      <c r="AQ42" s="9">
        <v>735269</v>
      </c>
      <c r="AR42" s="9"/>
      <c r="AS42" s="9"/>
      <c r="AT42" s="9"/>
      <c r="AU42" s="9"/>
      <c r="AV42" s="9">
        <v>1750000</v>
      </c>
      <c r="AW42" s="9"/>
      <c r="AX42" s="9">
        <v>1021578</v>
      </c>
      <c r="AY42" s="9"/>
      <c r="AZ42" s="9"/>
      <c r="BA42" s="9">
        <v>37265212</v>
      </c>
      <c r="BB42" s="9">
        <f t="shared" si="2"/>
        <v>178958193</v>
      </c>
      <c r="BC42" s="9"/>
      <c r="BD42" s="9">
        <f t="shared" si="3"/>
        <v>303069510</v>
      </c>
      <c r="BE42" s="9">
        <f t="shared" si="4"/>
        <v>303069510</v>
      </c>
    </row>
    <row r="43" spans="1:57" x14ac:dyDescent="0.3">
      <c r="A43" s="6" t="s">
        <v>482</v>
      </c>
      <c r="B43" s="7">
        <v>1002</v>
      </c>
      <c r="C43" s="7">
        <v>33</v>
      </c>
      <c r="D43" s="6" t="s">
        <v>152</v>
      </c>
      <c r="E43" s="9"/>
      <c r="F43" s="9">
        <v>21192923</v>
      </c>
      <c r="G43" s="9"/>
      <c r="H43" s="9"/>
      <c r="I43" s="9"/>
      <c r="J43" s="9">
        <v>229570129</v>
      </c>
      <c r="K43" s="9">
        <v>310445</v>
      </c>
      <c r="L43" s="9">
        <v>180334977</v>
      </c>
      <c r="M43" s="9">
        <v>2761616</v>
      </c>
      <c r="N43" s="9">
        <v>10270945</v>
      </c>
      <c r="O43" s="9"/>
      <c r="P43" s="9"/>
      <c r="Q43" s="9">
        <v>328290</v>
      </c>
      <c r="R43" s="9">
        <v>1404543</v>
      </c>
      <c r="S43" s="9"/>
      <c r="T43" s="9"/>
      <c r="U43" s="9"/>
      <c r="V43" s="9"/>
      <c r="W43" s="9">
        <f t="shared" si="0"/>
        <v>446173868</v>
      </c>
      <c r="X43" s="9"/>
      <c r="Y43" s="9"/>
      <c r="Z43" s="9">
        <v>3852750</v>
      </c>
      <c r="AA43" s="9"/>
      <c r="AB43" s="9">
        <v>721311</v>
      </c>
      <c r="AC43" s="9">
        <v>21412653</v>
      </c>
      <c r="AD43" s="9"/>
      <c r="AE43" s="9">
        <v>184812830</v>
      </c>
      <c r="AF43" s="9">
        <v>15405244</v>
      </c>
      <c r="AG43" s="9">
        <v>406974</v>
      </c>
      <c r="AH43" s="9"/>
      <c r="AI43" s="9">
        <v>328290</v>
      </c>
      <c r="AJ43" s="9"/>
      <c r="AK43" s="9"/>
      <c r="AL43" s="9">
        <f t="shared" si="1"/>
        <v>226940052</v>
      </c>
      <c r="AM43" s="9">
        <v>1404543</v>
      </c>
      <c r="AN43" s="9"/>
      <c r="AO43" s="9"/>
      <c r="AP43" s="9">
        <v>65381254</v>
      </c>
      <c r="AQ43" s="9">
        <v>7574174</v>
      </c>
      <c r="AR43" s="9"/>
      <c r="AS43" s="9"/>
      <c r="AT43" s="9"/>
      <c r="AU43" s="9">
        <v>2675986</v>
      </c>
      <c r="AV43" s="9">
        <v>3300000</v>
      </c>
      <c r="AW43" s="9"/>
      <c r="AX43" s="9"/>
      <c r="AY43" s="9">
        <v>2291179</v>
      </c>
      <c r="AZ43" s="9">
        <v>73334280</v>
      </c>
      <c r="BA43" s="9">
        <v>63272401</v>
      </c>
      <c r="BB43" s="9">
        <f t="shared" si="2"/>
        <v>219233817</v>
      </c>
      <c r="BC43" s="9"/>
      <c r="BD43" s="9">
        <f t="shared" si="3"/>
        <v>446173868</v>
      </c>
      <c r="BE43" s="9">
        <f t="shared" si="4"/>
        <v>446173869</v>
      </c>
    </row>
    <row r="44" spans="1:57" x14ac:dyDescent="0.3">
      <c r="A44" s="6" t="s">
        <v>482</v>
      </c>
      <c r="B44" s="7">
        <v>1042</v>
      </c>
      <c r="C44" s="7">
        <v>34</v>
      </c>
      <c r="D44" s="6" t="s">
        <v>154</v>
      </c>
      <c r="E44" s="9"/>
      <c r="F44" s="9">
        <v>1760362</v>
      </c>
      <c r="G44" s="9"/>
      <c r="H44" s="9"/>
      <c r="I44" s="9"/>
      <c r="J44" s="9">
        <v>34119986</v>
      </c>
      <c r="K44" s="9">
        <v>48820</v>
      </c>
      <c r="L44" s="9">
        <v>3466486</v>
      </c>
      <c r="M44" s="9">
        <v>47330</v>
      </c>
      <c r="N44" s="9">
        <v>235081</v>
      </c>
      <c r="O44" s="9"/>
      <c r="P44" s="9"/>
      <c r="Q44" s="9"/>
      <c r="R44" s="9">
        <v>13471</v>
      </c>
      <c r="S44" s="9"/>
      <c r="T44" s="9"/>
      <c r="U44" s="9"/>
      <c r="V44" s="9"/>
      <c r="W44" s="9">
        <f t="shared" si="0"/>
        <v>39691536</v>
      </c>
      <c r="X44" s="9"/>
      <c r="Y44" s="9"/>
      <c r="Z44" s="9">
        <v>2622868</v>
      </c>
      <c r="AA44" s="9"/>
      <c r="AB44" s="9">
        <v>393441</v>
      </c>
      <c r="AC44" s="9">
        <v>434351</v>
      </c>
      <c r="AD44" s="9"/>
      <c r="AE44" s="9"/>
      <c r="AF44" s="9">
        <v>14347408</v>
      </c>
      <c r="AG44" s="9"/>
      <c r="AH44" s="9"/>
      <c r="AI44" s="9">
        <v>3179252</v>
      </c>
      <c r="AJ44" s="9"/>
      <c r="AK44" s="9"/>
      <c r="AL44" s="9">
        <f t="shared" si="1"/>
        <v>20977320</v>
      </c>
      <c r="AM44" s="9">
        <v>16384</v>
      </c>
      <c r="AN44" s="9"/>
      <c r="AO44" s="9"/>
      <c r="AP44" s="9">
        <v>11008850</v>
      </c>
      <c r="AQ44" s="9">
        <v>-2907</v>
      </c>
      <c r="AR44" s="9"/>
      <c r="AS44" s="9"/>
      <c r="AT44" s="9"/>
      <c r="AU44" s="9"/>
      <c r="AV44" s="9">
        <v>395000</v>
      </c>
      <c r="AW44" s="9"/>
      <c r="AX44" s="9">
        <v>128876</v>
      </c>
      <c r="AY44" s="9">
        <v>96891</v>
      </c>
      <c r="AZ44" s="9">
        <v>2150000</v>
      </c>
      <c r="BA44" s="9">
        <v>4921121</v>
      </c>
      <c r="BB44" s="9">
        <f t="shared" si="2"/>
        <v>18714215</v>
      </c>
      <c r="BC44" s="9"/>
      <c r="BD44" s="9">
        <f t="shared" si="3"/>
        <v>39691536</v>
      </c>
      <c r="BE44" s="9">
        <f t="shared" si="4"/>
        <v>39691535</v>
      </c>
    </row>
    <row r="45" spans="1:57" x14ac:dyDescent="0.3">
      <c r="A45" s="6" t="s">
        <v>482</v>
      </c>
      <c r="B45" s="7">
        <v>1050</v>
      </c>
      <c r="C45" s="7">
        <v>35</v>
      </c>
      <c r="D45" s="6" t="s">
        <v>156</v>
      </c>
      <c r="E45" s="9">
        <v>177187349</v>
      </c>
      <c r="F45" s="9"/>
      <c r="G45" s="9"/>
      <c r="H45" s="9"/>
      <c r="I45" s="9"/>
      <c r="J45" s="9"/>
      <c r="K45" s="9">
        <v>16789</v>
      </c>
      <c r="L45" s="9">
        <v>129668148</v>
      </c>
      <c r="M45" s="9">
        <v>3385651</v>
      </c>
      <c r="N45" s="9">
        <v>14430448</v>
      </c>
      <c r="O45" s="9"/>
      <c r="P45" s="9"/>
      <c r="Q45" s="9">
        <v>223326</v>
      </c>
      <c r="R45" s="9">
        <v>3567357</v>
      </c>
      <c r="S45" s="9">
        <v>13619</v>
      </c>
      <c r="T45" s="9"/>
      <c r="U45" s="9"/>
      <c r="V45" s="9"/>
      <c r="W45" s="9">
        <f t="shared" si="0"/>
        <v>328492687</v>
      </c>
      <c r="X45" s="9"/>
      <c r="Y45" s="9"/>
      <c r="Z45" s="9">
        <v>9826364</v>
      </c>
      <c r="AA45" s="9"/>
      <c r="AB45" s="9">
        <v>8107649</v>
      </c>
      <c r="AC45" s="9">
        <v>55819514</v>
      </c>
      <c r="AD45" s="9"/>
      <c r="AE45" s="9"/>
      <c r="AF45" s="9">
        <v>8254288</v>
      </c>
      <c r="AG45" s="9">
        <v>195873</v>
      </c>
      <c r="AH45" s="9"/>
      <c r="AI45" s="9">
        <v>129688150</v>
      </c>
      <c r="AJ45" s="9"/>
      <c r="AK45" s="9"/>
      <c r="AL45" s="9">
        <f t="shared" si="1"/>
        <v>211891838</v>
      </c>
      <c r="AM45" s="9">
        <v>5334526</v>
      </c>
      <c r="AN45" s="9"/>
      <c r="AO45" s="9"/>
      <c r="AP45" s="9"/>
      <c r="AQ45" s="9"/>
      <c r="AR45" s="9"/>
      <c r="AS45" s="9"/>
      <c r="AT45" s="9"/>
      <c r="AU45" s="9"/>
      <c r="AV45" s="9">
        <v>6000000</v>
      </c>
      <c r="AW45" s="9">
        <v>265243</v>
      </c>
      <c r="AX45" s="9">
        <v>2904475</v>
      </c>
      <c r="AY45" s="9"/>
      <c r="AZ45" s="9">
        <v>18298733</v>
      </c>
      <c r="BA45" s="9">
        <v>83797872</v>
      </c>
      <c r="BB45" s="9">
        <f t="shared" si="2"/>
        <v>116600849</v>
      </c>
      <c r="BC45" s="9"/>
      <c r="BD45" s="9">
        <f t="shared" si="3"/>
        <v>328492687</v>
      </c>
      <c r="BE45" s="9">
        <f t="shared" si="4"/>
        <v>328492687</v>
      </c>
    </row>
    <row r="46" spans="1:57" s="8" customFormat="1" x14ac:dyDescent="0.3">
      <c r="A46" s="25" t="s">
        <v>169</v>
      </c>
      <c r="B46" s="25"/>
      <c r="C46" s="25"/>
      <c r="D46" s="25"/>
      <c r="E46" s="10">
        <f>SUM(E5:E45)</f>
        <v>336205697</v>
      </c>
      <c r="F46" s="10">
        <f t="shared" ref="F46:BE46" si="5">SUM(F5:F45)</f>
        <v>1079036207</v>
      </c>
      <c r="G46" s="10">
        <f t="shared" si="5"/>
        <v>596390</v>
      </c>
      <c r="H46" s="10">
        <f t="shared" si="5"/>
        <v>351655</v>
      </c>
      <c r="I46" s="10">
        <f t="shared" si="5"/>
        <v>8264303</v>
      </c>
      <c r="J46" s="10">
        <f t="shared" si="5"/>
        <v>3377540873</v>
      </c>
      <c r="K46" s="10">
        <f t="shared" si="5"/>
        <v>188849047</v>
      </c>
      <c r="L46" s="10">
        <f t="shared" si="5"/>
        <v>2962672000</v>
      </c>
      <c r="M46" s="10">
        <f t="shared" si="5"/>
        <v>68610816</v>
      </c>
      <c r="N46" s="10">
        <f t="shared" si="5"/>
        <v>240699358</v>
      </c>
      <c r="O46" s="10">
        <f t="shared" si="5"/>
        <v>2153688</v>
      </c>
      <c r="P46" s="10">
        <f t="shared" si="5"/>
        <v>27292003</v>
      </c>
      <c r="Q46" s="10">
        <f t="shared" si="5"/>
        <v>608463</v>
      </c>
      <c r="R46" s="10">
        <f t="shared" si="5"/>
        <v>39089961</v>
      </c>
      <c r="S46" s="10">
        <f t="shared" si="5"/>
        <v>15181032</v>
      </c>
      <c r="T46" s="10">
        <f t="shared" si="5"/>
        <v>234879</v>
      </c>
      <c r="U46" s="10">
        <f t="shared" si="5"/>
        <v>0</v>
      </c>
      <c r="V46" s="10">
        <f t="shared" si="5"/>
        <v>0</v>
      </c>
      <c r="W46" s="10">
        <f t="shared" si="5"/>
        <v>8347386372</v>
      </c>
      <c r="X46" s="11"/>
      <c r="Y46" s="10">
        <f t="shared" si="5"/>
        <v>67443</v>
      </c>
      <c r="Z46" s="10">
        <f t="shared" si="5"/>
        <v>260607219</v>
      </c>
      <c r="AA46" s="10">
        <f t="shared" si="5"/>
        <v>-667</v>
      </c>
      <c r="AB46" s="10">
        <f t="shared" si="5"/>
        <v>87207464</v>
      </c>
      <c r="AC46" s="10">
        <f t="shared" si="5"/>
        <v>600534920</v>
      </c>
      <c r="AD46" s="10">
        <f t="shared" si="5"/>
        <v>2592776</v>
      </c>
      <c r="AE46" s="10">
        <f t="shared" si="5"/>
        <v>571333666</v>
      </c>
      <c r="AF46" s="10">
        <f t="shared" si="5"/>
        <v>212844446</v>
      </c>
      <c r="AG46" s="10">
        <f t="shared" si="5"/>
        <v>3864362</v>
      </c>
      <c r="AH46" s="10">
        <f t="shared" si="5"/>
        <v>2366870</v>
      </c>
      <c r="AI46" s="10">
        <f t="shared" si="5"/>
        <v>2575949366</v>
      </c>
      <c r="AJ46" s="10">
        <f t="shared" si="5"/>
        <v>33822895</v>
      </c>
      <c r="AK46" s="11"/>
      <c r="AL46" s="10">
        <f t="shared" si="5"/>
        <v>4351190760</v>
      </c>
      <c r="AM46" s="10">
        <f t="shared" si="5"/>
        <v>76341230</v>
      </c>
      <c r="AN46" s="10">
        <f t="shared" si="5"/>
        <v>370132</v>
      </c>
      <c r="AO46" s="10">
        <f t="shared" si="5"/>
        <v>87505802</v>
      </c>
      <c r="AP46" s="10">
        <f t="shared" si="5"/>
        <v>1216889230</v>
      </c>
      <c r="AQ46" s="10">
        <f t="shared" si="5"/>
        <v>130551787</v>
      </c>
      <c r="AR46" s="10">
        <f t="shared" si="5"/>
        <v>9144974</v>
      </c>
      <c r="AS46" s="10">
        <f t="shared" si="5"/>
        <v>1132348</v>
      </c>
      <c r="AT46" s="10">
        <f t="shared" si="5"/>
        <v>5913376</v>
      </c>
      <c r="AU46" s="10">
        <f t="shared" si="5"/>
        <v>54362251</v>
      </c>
      <c r="AV46" s="10">
        <f t="shared" si="5"/>
        <v>234741911</v>
      </c>
      <c r="AW46" s="10">
        <f t="shared" si="5"/>
        <v>190536565</v>
      </c>
      <c r="AX46" s="10">
        <f t="shared" si="5"/>
        <v>183085126</v>
      </c>
      <c r="AY46" s="10">
        <f t="shared" si="5"/>
        <v>92660696</v>
      </c>
      <c r="AZ46" s="10">
        <f t="shared" si="5"/>
        <v>784198258</v>
      </c>
      <c r="BA46" s="10">
        <f t="shared" si="5"/>
        <v>928761929</v>
      </c>
      <c r="BB46" s="10">
        <f t="shared" si="5"/>
        <v>3996195615</v>
      </c>
      <c r="BC46" s="11"/>
      <c r="BD46" s="10">
        <f t="shared" si="5"/>
        <v>8347386372</v>
      </c>
      <c r="BE46" s="10">
        <f t="shared" si="5"/>
        <v>8347386375</v>
      </c>
    </row>
    <row r="47" spans="1:57" x14ac:dyDescent="0.3">
      <c r="A47" s="6" t="s">
        <v>492</v>
      </c>
      <c r="B47" s="7">
        <v>110575</v>
      </c>
      <c r="C47" s="7">
        <v>83</v>
      </c>
      <c r="D47" s="6" t="s">
        <v>321</v>
      </c>
      <c r="E47" s="9"/>
      <c r="F47" s="9">
        <v>823299</v>
      </c>
      <c r="G47" s="9"/>
      <c r="H47" s="9"/>
      <c r="I47" s="9"/>
      <c r="J47" s="9">
        <v>3274669</v>
      </c>
      <c r="K47" s="9">
        <v>55746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>
        <f t="shared" ref="W47:W78" si="6">SUM(E47:V47)</f>
        <v>4153714</v>
      </c>
      <c r="X47" s="9"/>
      <c r="Y47" s="9"/>
      <c r="Z47" s="9">
        <v>33004</v>
      </c>
      <c r="AA47" s="9"/>
      <c r="AB47" s="9"/>
      <c r="AC47" s="9">
        <v>813549</v>
      </c>
      <c r="AD47" s="9"/>
      <c r="AE47" s="9"/>
      <c r="AF47" s="9"/>
      <c r="AG47" s="9"/>
      <c r="AH47" s="9"/>
      <c r="AI47" s="9"/>
      <c r="AJ47" s="9"/>
      <c r="AK47" s="9"/>
      <c r="AL47" s="9">
        <f t="shared" ref="AL47:AL78" si="7">SUM(Y47:AJ47)</f>
        <v>846553</v>
      </c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>
        <v>3307161</v>
      </c>
      <c r="BB47" s="9">
        <f t="shared" ref="BB47:BB78" si="8">SUM(AM47:BA47)</f>
        <v>3307161</v>
      </c>
      <c r="BC47" s="9"/>
      <c r="BD47" s="9">
        <f t="shared" ref="BD47:BD78" si="9">W47</f>
        <v>4153714</v>
      </c>
      <c r="BE47" s="9">
        <f t="shared" ref="BE47:BE78" si="10">BB47+AL47</f>
        <v>4153714</v>
      </c>
    </row>
    <row r="48" spans="1:57" x14ac:dyDescent="0.3">
      <c r="A48" s="6" t="s">
        <v>492</v>
      </c>
      <c r="B48" s="7">
        <v>186506</v>
      </c>
      <c r="C48" s="7" t="s">
        <v>493</v>
      </c>
      <c r="D48" s="6" t="s">
        <v>189</v>
      </c>
      <c r="E48" s="9">
        <v>399719</v>
      </c>
      <c r="F48" s="9"/>
      <c r="G48" s="9"/>
      <c r="H48" s="9"/>
      <c r="I48" s="9"/>
      <c r="J48" s="9">
        <v>19300</v>
      </c>
      <c r="K48" s="9"/>
      <c r="L48" s="9"/>
      <c r="M48" s="9">
        <v>10446</v>
      </c>
      <c r="N48" s="9">
        <v>25616</v>
      </c>
      <c r="O48" s="9"/>
      <c r="P48" s="9"/>
      <c r="Q48" s="9">
        <v>1742</v>
      </c>
      <c r="R48" s="9"/>
      <c r="S48" s="9"/>
      <c r="T48" s="9"/>
      <c r="U48" s="9"/>
      <c r="V48" s="9"/>
      <c r="W48" s="9">
        <f t="shared" si="6"/>
        <v>456823</v>
      </c>
      <c r="X48" s="9"/>
      <c r="Y48" s="9"/>
      <c r="Z48" s="9">
        <v>8984</v>
      </c>
      <c r="AA48" s="9"/>
      <c r="AB48" s="9"/>
      <c r="AC48" s="9">
        <v>161810</v>
      </c>
      <c r="AD48" s="9"/>
      <c r="AE48" s="9"/>
      <c r="AF48" s="9"/>
      <c r="AG48" s="9"/>
      <c r="AH48" s="9"/>
      <c r="AI48" s="9"/>
      <c r="AJ48" s="9"/>
      <c r="AK48" s="9"/>
      <c r="AL48" s="9">
        <f t="shared" si="7"/>
        <v>170794</v>
      </c>
      <c r="AM48" s="9"/>
      <c r="AN48" s="9"/>
      <c r="AO48" s="9"/>
      <c r="AP48" s="9"/>
      <c r="AQ48" s="9">
        <v>72279</v>
      </c>
      <c r="AR48" s="9"/>
      <c r="AS48" s="9"/>
      <c r="AT48" s="9"/>
      <c r="AU48" s="9">
        <v>22494</v>
      </c>
      <c r="AV48" s="9"/>
      <c r="AW48" s="9"/>
      <c r="AX48" s="9"/>
      <c r="AY48" s="9"/>
      <c r="AZ48" s="9"/>
      <c r="BA48" s="9">
        <v>191257</v>
      </c>
      <c r="BB48" s="9">
        <f t="shared" si="8"/>
        <v>286030</v>
      </c>
      <c r="BC48" s="9"/>
      <c r="BD48" s="9">
        <f t="shared" si="9"/>
        <v>456823</v>
      </c>
      <c r="BE48" s="9">
        <f t="shared" si="10"/>
        <v>456824</v>
      </c>
    </row>
    <row r="49" spans="1:57" x14ac:dyDescent="0.3">
      <c r="A49" s="6" t="s">
        <v>492</v>
      </c>
      <c r="B49" s="7">
        <v>186429</v>
      </c>
      <c r="C49" s="7" t="s">
        <v>494</v>
      </c>
      <c r="D49" s="6" t="s">
        <v>347</v>
      </c>
      <c r="E49" s="9"/>
      <c r="F49" s="9">
        <v>1692103</v>
      </c>
      <c r="G49" s="9"/>
      <c r="H49" s="9"/>
      <c r="I49" s="9"/>
      <c r="J49" s="9">
        <v>853554</v>
      </c>
      <c r="K49" s="9">
        <v>2500</v>
      </c>
      <c r="L49" s="9"/>
      <c r="M49" s="9">
        <v>53929</v>
      </c>
      <c r="N49" s="9">
        <v>78911</v>
      </c>
      <c r="O49" s="9"/>
      <c r="P49" s="9"/>
      <c r="Q49" s="9">
        <v>7677</v>
      </c>
      <c r="R49" s="9"/>
      <c r="S49" s="9"/>
      <c r="T49" s="9"/>
      <c r="U49" s="9"/>
      <c r="V49" s="9"/>
      <c r="W49" s="9">
        <f t="shared" si="6"/>
        <v>2688674</v>
      </c>
      <c r="X49" s="9"/>
      <c r="Y49" s="9"/>
      <c r="Z49" s="9">
        <v>7192</v>
      </c>
      <c r="AA49" s="9"/>
      <c r="AB49" s="9"/>
      <c r="AC49" s="9">
        <v>259914</v>
      </c>
      <c r="AD49" s="9"/>
      <c r="AE49" s="9"/>
      <c r="AF49" s="9"/>
      <c r="AG49" s="9"/>
      <c r="AH49" s="9"/>
      <c r="AI49" s="9"/>
      <c r="AJ49" s="9"/>
      <c r="AK49" s="9"/>
      <c r="AL49" s="9">
        <f t="shared" si="7"/>
        <v>267106</v>
      </c>
      <c r="AM49" s="9"/>
      <c r="AN49" s="9"/>
      <c r="AO49" s="9">
        <v>853554</v>
      </c>
      <c r="AP49" s="9"/>
      <c r="AQ49" s="9">
        <v>9859</v>
      </c>
      <c r="AR49" s="9">
        <v>176012</v>
      </c>
      <c r="AS49" s="9"/>
      <c r="AT49" s="9"/>
      <c r="AU49" s="9"/>
      <c r="AV49" s="9"/>
      <c r="AW49" s="9"/>
      <c r="AX49" s="9"/>
      <c r="AY49" s="9"/>
      <c r="AZ49" s="9"/>
      <c r="BA49" s="9">
        <v>1382142</v>
      </c>
      <c r="BB49" s="9">
        <f t="shared" si="8"/>
        <v>2421567</v>
      </c>
      <c r="BC49" s="9"/>
      <c r="BD49" s="9">
        <f t="shared" si="9"/>
        <v>2688674</v>
      </c>
      <c r="BE49" s="9">
        <f t="shared" si="10"/>
        <v>2688673</v>
      </c>
    </row>
    <row r="50" spans="1:57" x14ac:dyDescent="0.3">
      <c r="A50" s="6" t="s">
        <v>492</v>
      </c>
      <c r="B50" s="7">
        <v>165615</v>
      </c>
      <c r="C50" s="7" t="s">
        <v>495</v>
      </c>
      <c r="D50" s="6" t="s">
        <v>329</v>
      </c>
      <c r="E50" s="9"/>
      <c r="F50" s="9">
        <v>21402464</v>
      </c>
      <c r="G50" s="9"/>
      <c r="H50" s="9"/>
      <c r="I50" s="9">
        <v>81746</v>
      </c>
      <c r="J50" s="9">
        <v>2822623</v>
      </c>
      <c r="K50" s="9"/>
      <c r="L50" s="9"/>
      <c r="M50" s="9">
        <v>479377</v>
      </c>
      <c r="N50" s="9">
        <v>518759</v>
      </c>
      <c r="O50" s="9"/>
      <c r="P50" s="9"/>
      <c r="Q50" s="9"/>
      <c r="R50" s="9"/>
      <c r="S50" s="9"/>
      <c r="T50" s="9"/>
      <c r="U50" s="9"/>
      <c r="V50" s="9"/>
      <c r="W50" s="9">
        <f t="shared" si="6"/>
        <v>25304969</v>
      </c>
      <c r="X50" s="9"/>
      <c r="Y50" s="9"/>
      <c r="Z50" s="9">
        <v>381959</v>
      </c>
      <c r="AA50" s="9"/>
      <c r="AB50" s="9"/>
      <c r="AC50" s="9">
        <v>889710</v>
      </c>
      <c r="AD50" s="9"/>
      <c r="AE50" s="9"/>
      <c r="AF50" s="9">
        <v>1289495</v>
      </c>
      <c r="AG50" s="9">
        <v>756764</v>
      </c>
      <c r="AH50" s="9"/>
      <c r="AI50" s="9"/>
      <c r="AJ50" s="9"/>
      <c r="AK50" s="9"/>
      <c r="AL50" s="9">
        <f t="shared" si="7"/>
        <v>3317928</v>
      </c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>
        <v>21987041</v>
      </c>
      <c r="BB50" s="9">
        <f t="shared" si="8"/>
        <v>21987041</v>
      </c>
      <c r="BC50" s="9"/>
      <c r="BD50" s="9">
        <f t="shared" si="9"/>
        <v>25304969</v>
      </c>
      <c r="BE50" s="9">
        <f t="shared" si="10"/>
        <v>25304969</v>
      </c>
    </row>
    <row r="51" spans="1:57" x14ac:dyDescent="0.3">
      <c r="A51" s="6" t="s">
        <v>492</v>
      </c>
      <c r="B51" s="7">
        <v>110573</v>
      </c>
      <c r="C51" s="7">
        <v>74</v>
      </c>
      <c r="D51" s="6" t="s">
        <v>293</v>
      </c>
      <c r="E51" s="9"/>
      <c r="F51" s="9">
        <v>11255734</v>
      </c>
      <c r="G51" s="9"/>
      <c r="H51" s="9"/>
      <c r="I51" s="9"/>
      <c r="J51" s="9">
        <v>19102830</v>
      </c>
      <c r="K51" s="9">
        <v>3414</v>
      </c>
      <c r="L51" s="9"/>
      <c r="M51" s="9">
        <v>370873</v>
      </c>
      <c r="N51" s="9">
        <v>353937</v>
      </c>
      <c r="O51" s="9"/>
      <c r="P51" s="9"/>
      <c r="Q51" s="9"/>
      <c r="R51" s="9"/>
      <c r="S51" s="9">
        <v>258033</v>
      </c>
      <c r="T51" s="9"/>
      <c r="U51" s="9"/>
      <c r="V51" s="9"/>
      <c r="W51" s="9">
        <f t="shared" si="6"/>
        <v>31344821</v>
      </c>
      <c r="X51" s="9"/>
      <c r="Y51" s="9"/>
      <c r="Z51" s="9">
        <v>362010</v>
      </c>
      <c r="AA51" s="9"/>
      <c r="AB51" s="9">
        <v>405184</v>
      </c>
      <c r="AC51" s="9">
        <v>4448819</v>
      </c>
      <c r="AD51" s="9"/>
      <c r="AE51" s="9"/>
      <c r="AF51" s="9">
        <v>322796</v>
      </c>
      <c r="AG51" s="9">
        <v>129930</v>
      </c>
      <c r="AH51" s="9"/>
      <c r="AI51" s="9"/>
      <c r="AJ51" s="9"/>
      <c r="AK51" s="9"/>
      <c r="AL51" s="9">
        <f t="shared" si="7"/>
        <v>5668739</v>
      </c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>
        <v>25676082</v>
      </c>
      <c r="BB51" s="9">
        <f t="shared" si="8"/>
        <v>25676082</v>
      </c>
      <c r="BC51" s="9"/>
      <c r="BD51" s="9">
        <f t="shared" si="9"/>
        <v>31344821</v>
      </c>
      <c r="BE51" s="9">
        <f t="shared" si="10"/>
        <v>31344821</v>
      </c>
    </row>
    <row r="52" spans="1:57" x14ac:dyDescent="0.3">
      <c r="A52" s="6" t="s">
        <v>492</v>
      </c>
      <c r="B52" s="7">
        <v>186351</v>
      </c>
      <c r="C52" s="7" t="s">
        <v>496</v>
      </c>
      <c r="D52" s="6" t="s">
        <v>207</v>
      </c>
      <c r="E52" s="9">
        <v>5739435</v>
      </c>
      <c r="F52" s="9"/>
      <c r="G52" s="9">
        <v>6682</v>
      </c>
      <c r="H52" s="9"/>
      <c r="I52" s="9">
        <v>12620554</v>
      </c>
      <c r="J52" s="9">
        <v>1052946</v>
      </c>
      <c r="K52" s="9"/>
      <c r="L52" s="9"/>
      <c r="M52" s="9">
        <v>298381</v>
      </c>
      <c r="N52" s="9">
        <v>232967</v>
      </c>
      <c r="O52" s="9"/>
      <c r="P52" s="9"/>
      <c r="Q52" s="9">
        <v>14199</v>
      </c>
      <c r="R52" s="9"/>
      <c r="S52" s="9">
        <v>72699</v>
      </c>
      <c r="T52" s="9"/>
      <c r="U52" s="9"/>
      <c r="V52" s="9"/>
      <c r="W52" s="9">
        <f t="shared" si="6"/>
        <v>20037863</v>
      </c>
      <c r="X52" s="9"/>
      <c r="Y52" s="9"/>
      <c r="Z52" s="9">
        <v>152320</v>
      </c>
      <c r="AA52" s="9"/>
      <c r="AB52" s="9"/>
      <c r="AC52" s="9">
        <v>2125561</v>
      </c>
      <c r="AD52" s="9"/>
      <c r="AE52" s="9"/>
      <c r="AF52" s="9"/>
      <c r="AG52" s="9"/>
      <c r="AH52" s="9"/>
      <c r="AI52" s="9"/>
      <c r="AJ52" s="9"/>
      <c r="AK52" s="9"/>
      <c r="AL52" s="9">
        <f t="shared" si="7"/>
        <v>2277881</v>
      </c>
      <c r="AM52" s="9">
        <v>72699</v>
      </c>
      <c r="AN52" s="9"/>
      <c r="AO52" s="9">
        <v>12620554</v>
      </c>
      <c r="AP52" s="9"/>
      <c r="AQ52" s="9">
        <v>833288</v>
      </c>
      <c r="AR52" s="9"/>
      <c r="AS52" s="9"/>
      <c r="AT52" s="9"/>
      <c r="AU52" s="9">
        <v>201454</v>
      </c>
      <c r="AV52" s="9"/>
      <c r="AW52" s="9"/>
      <c r="AX52" s="9"/>
      <c r="AY52" s="9"/>
      <c r="AZ52" s="9"/>
      <c r="BA52" s="9">
        <v>4031988</v>
      </c>
      <c r="BB52" s="9">
        <f t="shared" si="8"/>
        <v>17759983</v>
      </c>
      <c r="BC52" s="9"/>
      <c r="BD52" s="9">
        <f t="shared" si="9"/>
        <v>20037863</v>
      </c>
      <c r="BE52" s="9">
        <f t="shared" si="10"/>
        <v>20037864</v>
      </c>
    </row>
    <row r="53" spans="1:57" x14ac:dyDescent="0.3">
      <c r="A53" s="6" t="s">
        <v>492</v>
      </c>
      <c r="B53" s="7">
        <v>186387</v>
      </c>
      <c r="C53" s="7" t="s">
        <v>497</v>
      </c>
      <c r="D53" s="6" t="s">
        <v>251</v>
      </c>
      <c r="E53" s="9"/>
      <c r="F53" s="9">
        <v>713384</v>
      </c>
      <c r="G53" s="9"/>
      <c r="H53" s="9"/>
      <c r="I53" s="9"/>
      <c r="J53" s="9"/>
      <c r="K53" s="9"/>
      <c r="L53" s="9"/>
      <c r="M53" s="9">
        <v>38951</v>
      </c>
      <c r="N53" s="9">
        <v>171555</v>
      </c>
      <c r="O53" s="9"/>
      <c r="P53" s="9"/>
      <c r="Q53" s="9">
        <v>1200</v>
      </c>
      <c r="R53" s="9"/>
      <c r="S53" s="9"/>
      <c r="T53" s="9">
        <v>73500</v>
      </c>
      <c r="U53" s="9"/>
      <c r="V53" s="9"/>
      <c r="W53" s="9">
        <f t="shared" si="6"/>
        <v>998590</v>
      </c>
      <c r="X53" s="9"/>
      <c r="Y53" s="9"/>
      <c r="Z53" s="9">
        <v>106810</v>
      </c>
      <c r="AA53" s="9"/>
      <c r="AB53" s="9"/>
      <c r="AC53" s="9">
        <v>292570</v>
      </c>
      <c r="AD53" s="9"/>
      <c r="AE53" s="9">
        <v>496</v>
      </c>
      <c r="AF53" s="9"/>
      <c r="AG53" s="9"/>
      <c r="AH53" s="9"/>
      <c r="AI53" s="9"/>
      <c r="AJ53" s="9"/>
      <c r="AK53" s="9"/>
      <c r="AL53" s="9">
        <f t="shared" si="7"/>
        <v>399876</v>
      </c>
      <c r="AM53" s="9">
        <v>73500</v>
      </c>
      <c r="AN53" s="9"/>
      <c r="AO53" s="9"/>
      <c r="AP53" s="9"/>
      <c r="AQ53" s="9"/>
      <c r="AR53" s="9">
        <v>101640</v>
      </c>
      <c r="AS53" s="9"/>
      <c r="AT53" s="9"/>
      <c r="AU53" s="9"/>
      <c r="AV53" s="9"/>
      <c r="AW53" s="9"/>
      <c r="AX53" s="9"/>
      <c r="AY53" s="9"/>
      <c r="AZ53" s="9"/>
      <c r="BA53" s="9">
        <v>423573</v>
      </c>
      <c r="BB53" s="9">
        <f t="shared" si="8"/>
        <v>598713</v>
      </c>
      <c r="BC53" s="9"/>
      <c r="BD53" s="9">
        <f t="shared" si="9"/>
        <v>998590</v>
      </c>
      <c r="BE53" s="9">
        <f t="shared" si="10"/>
        <v>998589</v>
      </c>
    </row>
    <row r="54" spans="1:57" x14ac:dyDescent="0.3">
      <c r="A54" s="6" t="s">
        <v>492</v>
      </c>
      <c r="B54" s="7">
        <v>186444</v>
      </c>
      <c r="C54" s="7" t="s">
        <v>498</v>
      </c>
      <c r="D54" s="6" t="s">
        <v>187</v>
      </c>
      <c r="E54" s="9"/>
      <c r="F54" s="9">
        <v>784205</v>
      </c>
      <c r="G54" s="9">
        <v>423</v>
      </c>
      <c r="H54" s="9"/>
      <c r="I54" s="9"/>
      <c r="J54" s="9"/>
      <c r="K54" s="9">
        <v>10069</v>
      </c>
      <c r="L54" s="9"/>
      <c r="M54" s="9">
        <v>41533</v>
      </c>
      <c r="N54" s="9">
        <v>62614</v>
      </c>
      <c r="O54" s="9"/>
      <c r="P54" s="9"/>
      <c r="Q54" s="9"/>
      <c r="R54" s="9"/>
      <c r="S54" s="9">
        <v>11049</v>
      </c>
      <c r="T54" s="9">
        <v>-564</v>
      </c>
      <c r="U54" s="9"/>
      <c r="V54" s="9"/>
      <c r="W54" s="9">
        <f t="shared" si="6"/>
        <v>909329</v>
      </c>
      <c r="X54" s="9"/>
      <c r="Y54" s="9"/>
      <c r="Z54" s="9">
        <v>675336</v>
      </c>
      <c r="AA54" s="9"/>
      <c r="AB54" s="9"/>
      <c r="AC54" s="9">
        <v>297129</v>
      </c>
      <c r="AD54" s="9"/>
      <c r="AE54" s="9"/>
      <c r="AF54" s="9"/>
      <c r="AG54" s="9"/>
      <c r="AH54" s="9"/>
      <c r="AI54" s="9"/>
      <c r="AJ54" s="9"/>
      <c r="AK54" s="9"/>
      <c r="AL54" s="9">
        <f t="shared" si="7"/>
        <v>972465</v>
      </c>
      <c r="AM54" s="9"/>
      <c r="AN54" s="9"/>
      <c r="AO54" s="9"/>
      <c r="AP54" s="9"/>
      <c r="AQ54" s="9">
        <v>185313</v>
      </c>
      <c r="AR54" s="9">
        <v>221701</v>
      </c>
      <c r="AS54" s="9"/>
      <c r="AT54" s="9"/>
      <c r="AU54" s="9"/>
      <c r="AV54" s="9"/>
      <c r="AW54" s="9"/>
      <c r="AX54" s="9"/>
      <c r="AY54" s="9"/>
      <c r="AZ54" s="9"/>
      <c r="BA54" s="9">
        <v>-470146</v>
      </c>
      <c r="BB54" s="9">
        <f t="shared" si="8"/>
        <v>-63132</v>
      </c>
      <c r="BC54" s="9"/>
      <c r="BD54" s="9">
        <f t="shared" si="9"/>
        <v>909329</v>
      </c>
      <c r="BE54" s="9">
        <f t="shared" si="10"/>
        <v>909333</v>
      </c>
    </row>
    <row r="55" spans="1:57" x14ac:dyDescent="0.3">
      <c r="A55" s="6" t="s">
        <v>492</v>
      </c>
      <c r="B55" s="7">
        <v>186155</v>
      </c>
      <c r="C55" s="7" t="s">
        <v>499</v>
      </c>
      <c r="D55" s="6" t="s">
        <v>223</v>
      </c>
      <c r="E55" s="9">
        <v>319996</v>
      </c>
      <c r="F55" s="9"/>
      <c r="G55" s="9"/>
      <c r="H55" s="9"/>
      <c r="I55" s="9"/>
      <c r="J55" s="9">
        <v>490934</v>
      </c>
      <c r="K55" s="9">
        <v>2840</v>
      </c>
      <c r="L55" s="9"/>
      <c r="M55" s="9">
        <v>82731</v>
      </c>
      <c r="N55" s="9">
        <v>9933</v>
      </c>
      <c r="O55" s="9"/>
      <c r="P55" s="9"/>
      <c r="Q55" s="9"/>
      <c r="R55" s="9"/>
      <c r="S55" s="9">
        <v>11854</v>
      </c>
      <c r="T55" s="9"/>
      <c r="U55" s="9"/>
      <c r="V55" s="9"/>
      <c r="W55" s="9">
        <f t="shared" si="6"/>
        <v>918288</v>
      </c>
      <c r="X55" s="9"/>
      <c r="Y55" s="9"/>
      <c r="Z55" s="9">
        <v>47817</v>
      </c>
      <c r="AA55" s="9"/>
      <c r="AB55" s="9"/>
      <c r="AC55" s="9">
        <v>102712</v>
      </c>
      <c r="AD55" s="9"/>
      <c r="AE55" s="9"/>
      <c r="AF55" s="9"/>
      <c r="AG55" s="9"/>
      <c r="AH55" s="9"/>
      <c r="AI55" s="9"/>
      <c r="AJ55" s="9"/>
      <c r="AK55" s="9"/>
      <c r="AL55" s="9">
        <f t="shared" si="7"/>
        <v>150529</v>
      </c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>
        <v>767759</v>
      </c>
      <c r="BA55" s="9"/>
      <c r="BB55" s="9">
        <f t="shared" si="8"/>
        <v>767759</v>
      </c>
      <c r="BC55" s="9"/>
      <c r="BD55" s="9">
        <f t="shared" si="9"/>
        <v>918288</v>
      </c>
      <c r="BE55" s="9">
        <f t="shared" si="10"/>
        <v>918288</v>
      </c>
    </row>
    <row r="56" spans="1:57" x14ac:dyDescent="0.3">
      <c r="A56" s="6" t="s">
        <v>492</v>
      </c>
      <c r="B56" s="7">
        <v>165610</v>
      </c>
      <c r="C56" s="7" t="s">
        <v>500</v>
      </c>
      <c r="D56" s="6" t="s">
        <v>213</v>
      </c>
      <c r="E56" s="9">
        <v>3632339</v>
      </c>
      <c r="F56" s="9"/>
      <c r="G56" s="9"/>
      <c r="H56" s="9"/>
      <c r="I56" s="9"/>
      <c r="J56" s="9">
        <v>2611321</v>
      </c>
      <c r="K56" s="9">
        <v>675</v>
      </c>
      <c r="L56" s="9"/>
      <c r="M56" s="9">
        <v>195150</v>
      </c>
      <c r="N56" s="9">
        <v>125313</v>
      </c>
      <c r="O56" s="9"/>
      <c r="P56" s="9"/>
      <c r="Q56" s="9"/>
      <c r="R56" s="9"/>
      <c r="S56" s="9">
        <v>46247</v>
      </c>
      <c r="T56" s="9"/>
      <c r="U56" s="9"/>
      <c r="V56" s="9"/>
      <c r="W56" s="9">
        <f t="shared" si="6"/>
        <v>6611045</v>
      </c>
      <c r="X56" s="9"/>
      <c r="Y56" s="9"/>
      <c r="Z56" s="9">
        <v>34327</v>
      </c>
      <c r="AA56" s="9"/>
      <c r="AB56" s="9"/>
      <c r="AC56" s="9">
        <v>730624</v>
      </c>
      <c r="AD56" s="9"/>
      <c r="AE56" s="9">
        <v>837134</v>
      </c>
      <c r="AF56" s="9">
        <v>234897</v>
      </c>
      <c r="AG56" s="9"/>
      <c r="AH56" s="9"/>
      <c r="AI56" s="9"/>
      <c r="AJ56" s="9"/>
      <c r="AK56" s="9"/>
      <c r="AL56" s="9">
        <f t="shared" si="7"/>
        <v>1836982</v>
      </c>
      <c r="AM56" s="9">
        <v>46247</v>
      </c>
      <c r="AN56" s="9"/>
      <c r="AO56" s="9">
        <v>2611321</v>
      </c>
      <c r="AP56" s="9"/>
      <c r="AQ56" s="9">
        <v>14034</v>
      </c>
      <c r="AR56" s="9"/>
      <c r="AS56" s="9"/>
      <c r="AT56" s="9"/>
      <c r="AU56" s="9"/>
      <c r="AV56" s="9"/>
      <c r="AW56" s="9"/>
      <c r="AX56" s="9"/>
      <c r="AY56" s="9"/>
      <c r="AZ56" s="9"/>
      <c r="BA56" s="9">
        <v>2102461</v>
      </c>
      <c r="BB56" s="9">
        <f t="shared" si="8"/>
        <v>4774063</v>
      </c>
      <c r="BC56" s="9"/>
      <c r="BD56" s="9">
        <f t="shared" si="9"/>
        <v>6611045</v>
      </c>
      <c r="BE56" s="9">
        <f t="shared" si="10"/>
        <v>6611045</v>
      </c>
    </row>
    <row r="57" spans="1:57" x14ac:dyDescent="0.3">
      <c r="A57" s="6" t="s">
        <v>492</v>
      </c>
      <c r="B57" s="7">
        <v>186474</v>
      </c>
      <c r="C57" s="7" t="s">
        <v>501</v>
      </c>
      <c r="D57" s="6" t="s">
        <v>291</v>
      </c>
      <c r="E57" s="9"/>
      <c r="F57" s="9">
        <v>1468906</v>
      </c>
      <c r="G57" s="9"/>
      <c r="H57" s="9"/>
      <c r="I57" s="9"/>
      <c r="J57" s="9">
        <v>1987188</v>
      </c>
      <c r="K57" s="9">
        <v>3205</v>
      </c>
      <c r="L57" s="9"/>
      <c r="M57" s="9">
        <v>61771</v>
      </c>
      <c r="N57" s="9">
        <v>340723</v>
      </c>
      <c r="O57" s="9"/>
      <c r="P57" s="9"/>
      <c r="Q57" s="9"/>
      <c r="R57" s="9"/>
      <c r="S57" s="9">
        <v>10963</v>
      </c>
      <c r="T57" s="9"/>
      <c r="U57" s="9"/>
      <c r="V57" s="9"/>
      <c r="W57" s="9">
        <f t="shared" si="6"/>
        <v>3872756</v>
      </c>
      <c r="X57" s="9"/>
      <c r="Y57" s="9"/>
      <c r="Z57" s="9">
        <v>89792</v>
      </c>
      <c r="AA57" s="9"/>
      <c r="AB57" s="9">
        <v>256736</v>
      </c>
      <c r="AC57" s="9"/>
      <c r="AD57" s="9"/>
      <c r="AE57" s="9">
        <v>500</v>
      </c>
      <c r="AF57" s="9"/>
      <c r="AG57" s="9"/>
      <c r="AH57" s="9"/>
      <c r="AI57" s="9"/>
      <c r="AJ57" s="9"/>
      <c r="AK57" s="9"/>
      <c r="AL57" s="9">
        <f t="shared" si="7"/>
        <v>347028</v>
      </c>
      <c r="AM57" s="9"/>
      <c r="AN57" s="9"/>
      <c r="AO57" s="9">
        <v>155264</v>
      </c>
      <c r="AP57" s="9"/>
      <c r="AQ57" s="9">
        <v>206674</v>
      </c>
      <c r="AR57" s="9"/>
      <c r="AS57" s="9"/>
      <c r="AT57" s="9"/>
      <c r="AU57" s="9">
        <v>12325</v>
      </c>
      <c r="AV57" s="9"/>
      <c r="AW57" s="9"/>
      <c r="AX57" s="9"/>
      <c r="AY57" s="9"/>
      <c r="AZ57" s="9"/>
      <c r="BA57" s="9">
        <v>3151465</v>
      </c>
      <c r="BB57" s="9">
        <f t="shared" si="8"/>
        <v>3525728</v>
      </c>
      <c r="BC57" s="9"/>
      <c r="BD57" s="9">
        <f t="shared" si="9"/>
        <v>3872756</v>
      </c>
      <c r="BE57" s="9">
        <f t="shared" si="10"/>
        <v>3872756</v>
      </c>
    </row>
    <row r="58" spans="1:57" x14ac:dyDescent="0.3">
      <c r="A58" s="6" t="s">
        <v>492</v>
      </c>
      <c r="B58" s="7">
        <v>186579</v>
      </c>
      <c r="C58" s="7" t="s">
        <v>502</v>
      </c>
      <c r="D58" s="6" t="s">
        <v>235</v>
      </c>
      <c r="E58" s="9"/>
      <c r="F58" s="9">
        <v>1009231</v>
      </c>
      <c r="G58" s="9"/>
      <c r="H58" s="9"/>
      <c r="I58" s="9">
        <v>976874</v>
      </c>
      <c r="J58" s="9">
        <v>50523</v>
      </c>
      <c r="K58" s="9"/>
      <c r="L58" s="9"/>
      <c r="M58" s="9">
        <v>122630</v>
      </c>
      <c r="N58" s="9">
        <v>107612</v>
      </c>
      <c r="O58" s="9"/>
      <c r="P58" s="9"/>
      <c r="Q58" s="9">
        <v>1705</v>
      </c>
      <c r="R58" s="9"/>
      <c r="S58" s="9"/>
      <c r="T58" s="9"/>
      <c r="U58" s="9"/>
      <c r="V58" s="9"/>
      <c r="W58" s="9">
        <f t="shared" si="6"/>
        <v>2268575</v>
      </c>
      <c r="X58" s="9"/>
      <c r="Y58" s="9"/>
      <c r="Z58" s="9">
        <v>34013</v>
      </c>
      <c r="AA58" s="9"/>
      <c r="AB58" s="9"/>
      <c r="AC58" s="9">
        <v>250469</v>
      </c>
      <c r="AD58" s="9"/>
      <c r="AE58" s="9"/>
      <c r="AF58" s="9"/>
      <c r="AG58" s="9"/>
      <c r="AH58" s="9"/>
      <c r="AI58" s="9"/>
      <c r="AJ58" s="9"/>
      <c r="AK58" s="9"/>
      <c r="AL58" s="9">
        <f t="shared" si="7"/>
        <v>284482</v>
      </c>
      <c r="AM58" s="9"/>
      <c r="AN58" s="9"/>
      <c r="AO58" s="9">
        <v>976875</v>
      </c>
      <c r="AP58" s="9"/>
      <c r="AQ58" s="9">
        <v>201298</v>
      </c>
      <c r="AR58" s="9"/>
      <c r="AS58" s="9"/>
      <c r="AT58" s="9"/>
      <c r="AU58" s="9">
        <v>14336</v>
      </c>
      <c r="AV58" s="9"/>
      <c r="AW58" s="9"/>
      <c r="AX58" s="9"/>
      <c r="AY58" s="9"/>
      <c r="AZ58" s="9"/>
      <c r="BA58" s="9">
        <v>791584</v>
      </c>
      <c r="BB58" s="9">
        <f t="shared" si="8"/>
        <v>1984093</v>
      </c>
      <c r="BC58" s="9"/>
      <c r="BD58" s="9">
        <f t="shared" si="9"/>
        <v>2268575</v>
      </c>
      <c r="BE58" s="9">
        <f t="shared" si="10"/>
        <v>2268575</v>
      </c>
    </row>
    <row r="59" spans="1:57" x14ac:dyDescent="0.3">
      <c r="A59" s="6" t="s">
        <v>492</v>
      </c>
      <c r="B59" s="7">
        <v>185842</v>
      </c>
      <c r="C59" s="7" t="s">
        <v>503</v>
      </c>
      <c r="D59" s="6" t="s">
        <v>219</v>
      </c>
      <c r="E59" s="9"/>
      <c r="F59" s="9">
        <v>981280</v>
      </c>
      <c r="G59" s="9"/>
      <c r="H59" s="9"/>
      <c r="I59" s="9"/>
      <c r="J59" s="9">
        <v>1659381</v>
      </c>
      <c r="K59" s="9">
        <v>-336</v>
      </c>
      <c r="L59" s="9"/>
      <c r="M59" s="9">
        <v>82593</v>
      </c>
      <c r="N59" s="9">
        <v>315512</v>
      </c>
      <c r="O59" s="9"/>
      <c r="P59" s="9"/>
      <c r="Q59" s="9"/>
      <c r="R59" s="9"/>
      <c r="S59" s="9">
        <v>5725</v>
      </c>
      <c r="T59" s="9"/>
      <c r="U59" s="9"/>
      <c r="V59" s="9"/>
      <c r="W59" s="9">
        <f t="shared" si="6"/>
        <v>3044155</v>
      </c>
      <c r="X59" s="9"/>
      <c r="Y59" s="9"/>
      <c r="Z59" s="9">
        <v>103375</v>
      </c>
      <c r="AA59" s="9"/>
      <c r="AB59" s="9">
        <v>204731</v>
      </c>
      <c r="AC59" s="9"/>
      <c r="AD59" s="9"/>
      <c r="AE59" s="9"/>
      <c r="AF59" s="9">
        <v>43297</v>
      </c>
      <c r="AG59" s="9">
        <v>966888</v>
      </c>
      <c r="AH59" s="9"/>
      <c r="AI59" s="9"/>
      <c r="AJ59" s="9"/>
      <c r="AK59" s="9"/>
      <c r="AL59" s="9">
        <f t="shared" si="7"/>
        <v>1318291</v>
      </c>
      <c r="AM59" s="9"/>
      <c r="AN59" s="9"/>
      <c r="AO59" s="9">
        <v>181008</v>
      </c>
      <c r="AP59" s="9"/>
      <c r="AQ59" s="9">
        <v>262598</v>
      </c>
      <c r="AR59" s="9"/>
      <c r="AS59" s="9"/>
      <c r="AT59" s="9"/>
      <c r="AU59" s="9">
        <v>31400</v>
      </c>
      <c r="AV59" s="9"/>
      <c r="AW59" s="9"/>
      <c r="AX59" s="9"/>
      <c r="AY59" s="9"/>
      <c r="AZ59" s="9"/>
      <c r="BA59" s="9">
        <v>1250858</v>
      </c>
      <c r="BB59" s="9">
        <f t="shared" si="8"/>
        <v>1725864</v>
      </c>
      <c r="BC59" s="9"/>
      <c r="BD59" s="9">
        <f t="shared" si="9"/>
        <v>3044155</v>
      </c>
      <c r="BE59" s="9">
        <f t="shared" si="10"/>
        <v>3044155</v>
      </c>
    </row>
    <row r="60" spans="1:57" x14ac:dyDescent="0.3">
      <c r="A60" s="6" t="s">
        <v>492</v>
      </c>
      <c r="B60" s="7">
        <v>186156</v>
      </c>
      <c r="C60" s="7" t="s">
        <v>504</v>
      </c>
      <c r="D60" s="6" t="s">
        <v>265</v>
      </c>
      <c r="E60" s="9"/>
      <c r="F60" s="9">
        <v>726181</v>
      </c>
      <c r="G60" s="9"/>
      <c r="H60" s="9"/>
      <c r="I60" s="9"/>
      <c r="J60" s="9">
        <v>3140992</v>
      </c>
      <c r="K60" s="9">
        <v>7960</v>
      </c>
      <c r="L60" s="9"/>
      <c r="M60" s="9">
        <v>33778</v>
      </c>
      <c r="N60" s="9">
        <v>120186</v>
      </c>
      <c r="O60" s="9"/>
      <c r="P60" s="9"/>
      <c r="Q60" s="9"/>
      <c r="R60" s="9"/>
      <c r="S60" s="9">
        <v>73640</v>
      </c>
      <c r="T60" s="9"/>
      <c r="U60" s="9"/>
      <c r="V60" s="9"/>
      <c r="W60" s="9">
        <f t="shared" si="6"/>
        <v>4102737</v>
      </c>
      <c r="X60" s="9"/>
      <c r="Y60" s="9"/>
      <c r="Z60" s="9">
        <v>85236</v>
      </c>
      <c r="AA60" s="9"/>
      <c r="AB60" s="9">
        <v>485805</v>
      </c>
      <c r="AC60" s="9"/>
      <c r="AD60" s="9"/>
      <c r="AE60" s="9"/>
      <c r="AF60" s="9"/>
      <c r="AG60" s="9"/>
      <c r="AH60" s="9"/>
      <c r="AI60" s="9"/>
      <c r="AJ60" s="9"/>
      <c r="AK60" s="9"/>
      <c r="AL60" s="9">
        <f t="shared" si="7"/>
        <v>571041</v>
      </c>
      <c r="AM60" s="9"/>
      <c r="AN60" s="9"/>
      <c r="AO60" s="9">
        <v>1548627</v>
      </c>
      <c r="AP60" s="9"/>
      <c r="AQ60" s="9"/>
      <c r="AR60" s="9"/>
      <c r="AS60" s="9"/>
      <c r="AT60" s="9"/>
      <c r="AU60" s="9">
        <v>342342</v>
      </c>
      <c r="AV60" s="9"/>
      <c r="AW60" s="9"/>
      <c r="AX60" s="9"/>
      <c r="AY60" s="9"/>
      <c r="AZ60" s="9"/>
      <c r="BA60" s="9">
        <v>1640727</v>
      </c>
      <c r="BB60" s="9">
        <f t="shared" si="8"/>
        <v>3531696</v>
      </c>
      <c r="BC60" s="9"/>
      <c r="BD60" s="9">
        <f t="shared" si="9"/>
        <v>4102737</v>
      </c>
      <c r="BE60" s="9">
        <f t="shared" si="10"/>
        <v>4102737</v>
      </c>
    </row>
    <row r="61" spans="1:57" x14ac:dyDescent="0.3">
      <c r="A61" s="6" t="s">
        <v>492</v>
      </c>
      <c r="B61" s="7">
        <v>185836</v>
      </c>
      <c r="C61" s="7" t="s">
        <v>505</v>
      </c>
      <c r="D61" s="6" t="s">
        <v>371</v>
      </c>
      <c r="E61" s="9">
        <v>595801</v>
      </c>
      <c r="F61" s="9"/>
      <c r="G61" s="9"/>
      <c r="H61" s="9"/>
      <c r="I61" s="9"/>
      <c r="J61" s="9">
        <v>5871843</v>
      </c>
      <c r="K61" s="9">
        <v>6554</v>
      </c>
      <c r="L61" s="9"/>
      <c r="M61" s="9">
        <v>13594</v>
      </c>
      <c r="N61" s="9">
        <v>94750</v>
      </c>
      <c r="O61" s="9"/>
      <c r="P61" s="9"/>
      <c r="Q61" s="9"/>
      <c r="R61" s="9"/>
      <c r="S61" s="9"/>
      <c r="T61" s="9"/>
      <c r="U61" s="9"/>
      <c r="V61" s="9"/>
      <c r="W61" s="9">
        <f t="shared" si="6"/>
        <v>6582542</v>
      </c>
      <c r="X61" s="9"/>
      <c r="Y61" s="9"/>
      <c r="Z61" s="9">
        <v>19885</v>
      </c>
      <c r="AA61" s="9"/>
      <c r="AB61" s="9"/>
      <c r="AC61" s="9">
        <v>250134</v>
      </c>
      <c r="AD61" s="9"/>
      <c r="AE61" s="9"/>
      <c r="AF61" s="9">
        <v>349713</v>
      </c>
      <c r="AG61" s="9"/>
      <c r="AH61" s="9">
        <v>3637</v>
      </c>
      <c r="AI61" s="9"/>
      <c r="AJ61" s="9"/>
      <c r="AK61" s="9"/>
      <c r="AL61" s="9">
        <f t="shared" si="7"/>
        <v>623369</v>
      </c>
      <c r="AM61" s="9"/>
      <c r="AN61" s="9"/>
      <c r="AO61" s="9"/>
      <c r="AP61" s="9"/>
      <c r="AQ61" s="9">
        <v>129628</v>
      </c>
      <c r="AR61" s="9"/>
      <c r="AS61" s="9"/>
      <c r="AT61" s="9"/>
      <c r="AU61" s="9">
        <v>438494</v>
      </c>
      <c r="AV61" s="9"/>
      <c r="AW61" s="9"/>
      <c r="AX61" s="9"/>
      <c r="AY61" s="9"/>
      <c r="AZ61" s="9"/>
      <c r="BA61" s="9">
        <v>5391051</v>
      </c>
      <c r="BB61" s="9">
        <f t="shared" si="8"/>
        <v>5959173</v>
      </c>
      <c r="BC61" s="9"/>
      <c r="BD61" s="9">
        <f t="shared" si="9"/>
        <v>6582542</v>
      </c>
      <c r="BE61" s="9">
        <f t="shared" si="10"/>
        <v>6582542</v>
      </c>
    </row>
    <row r="62" spans="1:57" x14ac:dyDescent="0.3">
      <c r="A62" s="6" t="s">
        <v>492</v>
      </c>
      <c r="B62" s="7">
        <v>186706</v>
      </c>
      <c r="C62" s="7" t="s">
        <v>506</v>
      </c>
      <c r="D62" s="6" t="s">
        <v>315</v>
      </c>
      <c r="E62" s="9"/>
      <c r="F62" s="9">
        <v>237206</v>
      </c>
      <c r="G62" s="9"/>
      <c r="H62" s="9"/>
      <c r="I62" s="9"/>
      <c r="J62" s="9"/>
      <c r="K62" s="9"/>
      <c r="L62" s="9"/>
      <c r="M62" s="9">
        <v>11177</v>
      </c>
      <c r="N62" s="9">
        <v>15667</v>
      </c>
      <c r="O62" s="9"/>
      <c r="P62" s="9"/>
      <c r="Q62" s="9">
        <v>15108</v>
      </c>
      <c r="R62" s="9"/>
      <c r="S62" s="9">
        <v>0</v>
      </c>
      <c r="T62" s="9"/>
      <c r="U62" s="9"/>
      <c r="V62" s="9"/>
      <c r="W62" s="9">
        <f t="shared" si="6"/>
        <v>279158</v>
      </c>
      <c r="X62" s="9"/>
      <c r="Y62" s="9"/>
      <c r="Z62" s="9">
        <v>158074</v>
      </c>
      <c r="AA62" s="9"/>
      <c r="AB62" s="9">
        <v>104653</v>
      </c>
      <c r="AC62" s="9"/>
      <c r="AD62" s="9"/>
      <c r="AE62" s="9"/>
      <c r="AF62" s="9"/>
      <c r="AG62" s="9"/>
      <c r="AH62" s="9"/>
      <c r="AI62" s="9"/>
      <c r="AJ62" s="9"/>
      <c r="AK62" s="9"/>
      <c r="AL62" s="9">
        <f t="shared" si="7"/>
        <v>262727</v>
      </c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>
        <v>16431</v>
      </c>
      <c r="BB62" s="9">
        <f t="shared" si="8"/>
        <v>16431</v>
      </c>
      <c r="BC62" s="9"/>
      <c r="BD62" s="9">
        <f t="shared" si="9"/>
        <v>279158</v>
      </c>
      <c r="BE62" s="9">
        <f t="shared" si="10"/>
        <v>279158</v>
      </c>
    </row>
    <row r="63" spans="1:57" x14ac:dyDescent="0.3">
      <c r="A63" s="6" t="s">
        <v>492</v>
      </c>
      <c r="B63" s="7">
        <v>185802</v>
      </c>
      <c r="C63" s="7" t="s">
        <v>507</v>
      </c>
      <c r="D63" s="6" t="s">
        <v>195</v>
      </c>
      <c r="E63" s="9"/>
      <c r="F63" s="9">
        <v>815056</v>
      </c>
      <c r="G63" s="9"/>
      <c r="H63" s="9"/>
      <c r="I63" s="9"/>
      <c r="J63" s="9">
        <v>3597513</v>
      </c>
      <c r="K63" s="9"/>
      <c r="L63" s="9"/>
      <c r="M63" s="9">
        <v>43083</v>
      </c>
      <c r="N63" s="9">
        <v>101822</v>
      </c>
      <c r="O63" s="9"/>
      <c r="P63" s="9"/>
      <c r="Q63" s="9"/>
      <c r="R63" s="9">
        <v>6140</v>
      </c>
      <c r="S63" s="9">
        <v>8379</v>
      </c>
      <c r="T63" s="9"/>
      <c r="U63" s="9"/>
      <c r="V63" s="9"/>
      <c r="W63" s="9">
        <f t="shared" si="6"/>
        <v>4571993</v>
      </c>
      <c r="X63" s="9"/>
      <c r="Y63" s="9"/>
      <c r="Z63" s="9">
        <v>70413</v>
      </c>
      <c r="AA63" s="9"/>
      <c r="AB63" s="9"/>
      <c r="AC63" s="9">
        <v>557764</v>
      </c>
      <c r="AD63" s="9"/>
      <c r="AE63" s="9">
        <v>19987</v>
      </c>
      <c r="AF63" s="9">
        <v>323075</v>
      </c>
      <c r="AG63" s="9"/>
      <c r="AH63" s="9"/>
      <c r="AI63" s="9"/>
      <c r="AJ63" s="9"/>
      <c r="AK63" s="9"/>
      <c r="AL63" s="9">
        <f t="shared" si="7"/>
        <v>971239</v>
      </c>
      <c r="AM63" s="9">
        <v>14519</v>
      </c>
      <c r="AN63" s="9"/>
      <c r="AO63" s="9">
        <v>1290309</v>
      </c>
      <c r="AP63" s="9"/>
      <c r="AQ63" s="9">
        <v>242228</v>
      </c>
      <c r="AR63" s="9"/>
      <c r="AS63" s="9"/>
      <c r="AT63" s="9"/>
      <c r="AU63" s="9"/>
      <c r="AV63" s="9"/>
      <c r="AW63" s="9"/>
      <c r="AX63" s="9"/>
      <c r="AY63" s="9"/>
      <c r="AZ63" s="9">
        <v>494102</v>
      </c>
      <c r="BA63" s="9">
        <v>1559596</v>
      </c>
      <c r="BB63" s="9">
        <f t="shared" si="8"/>
        <v>3600754</v>
      </c>
      <c r="BC63" s="9"/>
      <c r="BD63" s="9">
        <f t="shared" si="9"/>
        <v>4571993</v>
      </c>
      <c r="BE63" s="9">
        <f t="shared" si="10"/>
        <v>4571993</v>
      </c>
    </row>
    <row r="64" spans="1:57" x14ac:dyDescent="0.3">
      <c r="A64" s="6" t="s">
        <v>492</v>
      </c>
      <c r="B64" s="7">
        <v>10527</v>
      </c>
      <c r="C64" s="7">
        <v>87</v>
      </c>
      <c r="D64" s="6" t="s">
        <v>325</v>
      </c>
      <c r="E64" s="9"/>
      <c r="F64" s="9">
        <v>127943</v>
      </c>
      <c r="G64" s="9"/>
      <c r="H64" s="9">
        <v>131786</v>
      </c>
      <c r="I64" s="9"/>
      <c r="J64" s="9"/>
      <c r="K64" s="9">
        <v>246721</v>
      </c>
      <c r="L64" s="9">
        <v>191</v>
      </c>
      <c r="M64" s="9">
        <v>102936</v>
      </c>
      <c r="N64" s="9">
        <v>53352</v>
      </c>
      <c r="O64" s="9"/>
      <c r="P64" s="9"/>
      <c r="Q64" s="9">
        <v>1067</v>
      </c>
      <c r="R64" s="9"/>
      <c r="S64" s="9">
        <v>121107</v>
      </c>
      <c r="T64" s="9"/>
      <c r="U64" s="9"/>
      <c r="V64" s="9"/>
      <c r="W64" s="9">
        <f t="shared" si="6"/>
        <v>785103</v>
      </c>
      <c r="X64" s="9"/>
      <c r="Y64" s="9"/>
      <c r="Z64" s="9">
        <v>4425</v>
      </c>
      <c r="AA64" s="9"/>
      <c r="AB64" s="9">
        <v>596</v>
      </c>
      <c r="AC64" s="9">
        <v>155981</v>
      </c>
      <c r="AD64" s="9"/>
      <c r="AE64" s="9">
        <v>537568</v>
      </c>
      <c r="AF64" s="9">
        <v>76955</v>
      </c>
      <c r="AG64" s="9"/>
      <c r="AH64" s="9"/>
      <c r="AI64" s="9"/>
      <c r="AJ64" s="9"/>
      <c r="AK64" s="9"/>
      <c r="AL64" s="9">
        <f t="shared" si="7"/>
        <v>775525</v>
      </c>
      <c r="AM64" s="9">
        <v>120976</v>
      </c>
      <c r="AN64" s="9"/>
      <c r="AO64" s="9"/>
      <c r="AP64" s="9"/>
      <c r="AQ64" s="9">
        <v>5129</v>
      </c>
      <c r="AR64" s="9"/>
      <c r="AS64" s="9"/>
      <c r="AT64" s="9"/>
      <c r="AU64" s="9"/>
      <c r="AV64" s="9"/>
      <c r="AW64" s="9"/>
      <c r="AX64" s="9"/>
      <c r="AY64" s="9"/>
      <c r="AZ64" s="9"/>
      <c r="BA64" s="9">
        <v>-116527</v>
      </c>
      <c r="BB64" s="9">
        <f t="shared" si="8"/>
        <v>9578</v>
      </c>
      <c r="BC64" s="9"/>
      <c r="BD64" s="9">
        <f t="shared" si="9"/>
        <v>785103</v>
      </c>
      <c r="BE64" s="9">
        <f t="shared" si="10"/>
        <v>785103</v>
      </c>
    </row>
    <row r="65" spans="1:57" x14ac:dyDescent="0.3">
      <c r="A65" s="6" t="s">
        <v>492</v>
      </c>
      <c r="B65" s="7">
        <v>125578</v>
      </c>
      <c r="C65" s="7" t="s">
        <v>508</v>
      </c>
      <c r="D65" s="6" t="s">
        <v>387</v>
      </c>
      <c r="E65" s="9">
        <v>4448883</v>
      </c>
      <c r="F65" s="9">
        <v>2296126</v>
      </c>
      <c r="G65" s="9"/>
      <c r="H65" s="9"/>
      <c r="I65" s="9"/>
      <c r="J65" s="9"/>
      <c r="K65" s="9">
        <v>32613</v>
      </c>
      <c r="L65" s="9"/>
      <c r="M65" s="9">
        <v>207845</v>
      </c>
      <c r="N65" s="9">
        <v>1509424</v>
      </c>
      <c r="O65" s="9"/>
      <c r="P65" s="9"/>
      <c r="Q65" s="9"/>
      <c r="R65" s="9"/>
      <c r="S65" s="9">
        <v>35010</v>
      </c>
      <c r="T65" s="9"/>
      <c r="U65" s="9"/>
      <c r="V65" s="9"/>
      <c r="W65" s="9">
        <f t="shared" si="6"/>
        <v>8529901</v>
      </c>
      <c r="X65" s="9"/>
      <c r="Y65" s="9"/>
      <c r="Z65" s="9">
        <v>96210</v>
      </c>
      <c r="AA65" s="9"/>
      <c r="AB65" s="9">
        <v>1186868</v>
      </c>
      <c r="AC65" s="9"/>
      <c r="AD65" s="9"/>
      <c r="AE65" s="9"/>
      <c r="AF65" s="9"/>
      <c r="AG65" s="9"/>
      <c r="AH65" s="9"/>
      <c r="AI65" s="9"/>
      <c r="AJ65" s="9"/>
      <c r="AK65" s="9"/>
      <c r="AL65" s="9">
        <f t="shared" si="7"/>
        <v>1283078</v>
      </c>
      <c r="AM65" s="9"/>
      <c r="AN65" s="9"/>
      <c r="AO65" s="9">
        <v>1189220</v>
      </c>
      <c r="AP65" s="9"/>
      <c r="AQ65" s="9">
        <v>3419</v>
      </c>
      <c r="AR65" s="9"/>
      <c r="AS65" s="9"/>
      <c r="AT65" s="9"/>
      <c r="AU65" s="9">
        <v>23349</v>
      </c>
      <c r="AV65" s="9"/>
      <c r="AW65" s="9"/>
      <c r="AX65" s="9"/>
      <c r="AY65" s="9"/>
      <c r="AZ65" s="9"/>
      <c r="BA65" s="9">
        <v>6030835</v>
      </c>
      <c r="BB65" s="9">
        <f t="shared" si="8"/>
        <v>7246823</v>
      </c>
      <c r="BC65" s="9"/>
      <c r="BD65" s="9">
        <f t="shared" si="9"/>
        <v>8529901</v>
      </c>
      <c r="BE65" s="9">
        <f t="shared" si="10"/>
        <v>8529901</v>
      </c>
    </row>
    <row r="66" spans="1:57" x14ac:dyDescent="0.3">
      <c r="A66" s="6" t="s">
        <v>492</v>
      </c>
      <c r="B66" s="7">
        <v>185843</v>
      </c>
      <c r="C66" s="7" t="s">
        <v>509</v>
      </c>
      <c r="D66" s="6" t="s">
        <v>243</v>
      </c>
      <c r="E66" s="9"/>
      <c r="F66" s="9">
        <v>4087898</v>
      </c>
      <c r="G66" s="9"/>
      <c r="H66" s="9"/>
      <c r="I66" s="9"/>
      <c r="J66" s="9">
        <v>1596271</v>
      </c>
      <c r="K66" s="9">
        <v>6610</v>
      </c>
      <c r="L66" s="9"/>
      <c r="M66" s="9">
        <v>115862</v>
      </c>
      <c r="N66" s="9">
        <v>499361</v>
      </c>
      <c r="O66" s="9"/>
      <c r="P66" s="9"/>
      <c r="Q66" s="9"/>
      <c r="R66" s="9"/>
      <c r="S66" s="9">
        <v>33380</v>
      </c>
      <c r="T66" s="9"/>
      <c r="U66" s="9"/>
      <c r="V66" s="9"/>
      <c r="W66" s="9">
        <f t="shared" si="6"/>
        <v>6339382</v>
      </c>
      <c r="X66" s="9"/>
      <c r="Y66" s="9"/>
      <c r="Z66" s="9">
        <v>67602</v>
      </c>
      <c r="AA66" s="9"/>
      <c r="AB66" s="9">
        <v>439828</v>
      </c>
      <c r="AC66" s="9"/>
      <c r="AD66" s="9"/>
      <c r="AE66" s="9">
        <v>1324391</v>
      </c>
      <c r="AF66" s="9"/>
      <c r="AG66" s="9"/>
      <c r="AH66" s="9"/>
      <c r="AI66" s="9"/>
      <c r="AJ66" s="9"/>
      <c r="AK66" s="9"/>
      <c r="AL66" s="9">
        <f t="shared" si="7"/>
        <v>1831821</v>
      </c>
      <c r="AM66" s="9">
        <v>33380</v>
      </c>
      <c r="AN66" s="9"/>
      <c r="AO66" s="9">
        <v>1596271</v>
      </c>
      <c r="AP66" s="9"/>
      <c r="AQ66" s="9">
        <v>37609</v>
      </c>
      <c r="AR66" s="9"/>
      <c r="AS66" s="9"/>
      <c r="AT66" s="9"/>
      <c r="AU66" s="9">
        <v>8001</v>
      </c>
      <c r="AV66" s="9"/>
      <c r="AW66" s="9"/>
      <c r="AX66" s="9"/>
      <c r="AY66" s="9"/>
      <c r="AZ66" s="9"/>
      <c r="BA66" s="9">
        <v>2832300</v>
      </c>
      <c r="BB66" s="9">
        <f t="shared" si="8"/>
        <v>4507561</v>
      </c>
      <c r="BC66" s="9"/>
      <c r="BD66" s="9">
        <f t="shared" si="9"/>
        <v>6339382</v>
      </c>
      <c r="BE66" s="9">
        <f t="shared" si="10"/>
        <v>6339382</v>
      </c>
    </row>
    <row r="67" spans="1:57" x14ac:dyDescent="0.3">
      <c r="A67" s="6" t="s">
        <v>492</v>
      </c>
      <c r="B67" s="7">
        <v>186110</v>
      </c>
      <c r="C67" s="7" t="s">
        <v>510</v>
      </c>
      <c r="D67" s="6" t="s">
        <v>281</v>
      </c>
      <c r="E67" s="9"/>
      <c r="F67" s="9">
        <v>951343</v>
      </c>
      <c r="G67" s="9">
        <v>30627</v>
      </c>
      <c r="H67" s="9"/>
      <c r="I67" s="9">
        <v>2748988</v>
      </c>
      <c r="J67" s="9">
        <v>1660561</v>
      </c>
      <c r="K67" s="9"/>
      <c r="L67" s="9"/>
      <c r="M67" s="9">
        <v>83733</v>
      </c>
      <c r="N67" s="9">
        <v>189690</v>
      </c>
      <c r="O67" s="9"/>
      <c r="P67" s="9"/>
      <c r="Q67" s="9">
        <v>19788</v>
      </c>
      <c r="R67" s="9"/>
      <c r="S67" s="9"/>
      <c r="T67" s="9"/>
      <c r="U67" s="9"/>
      <c r="V67" s="9"/>
      <c r="W67" s="9">
        <f t="shared" si="6"/>
        <v>5684730</v>
      </c>
      <c r="X67" s="9"/>
      <c r="Y67" s="9"/>
      <c r="Z67" s="9">
        <v>57586</v>
      </c>
      <c r="AA67" s="9"/>
      <c r="AB67" s="9"/>
      <c r="AC67" s="9">
        <v>638638</v>
      </c>
      <c r="AD67" s="9"/>
      <c r="AE67" s="9"/>
      <c r="AF67" s="9"/>
      <c r="AG67" s="9"/>
      <c r="AH67" s="9"/>
      <c r="AI67" s="9"/>
      <c r="AJ67" s="9"/>
      <c r="AK67" s="9"/>
      <c r="AL67" s="9">
        <f t="shared" si="7"/>
        <v>696224</v>
      </c>
      <c r="AM67" s="9"/>
      <c r="AN67" s="9"/>
      <c r="AO67" s="9">
        <v>2748988</v>
      </c>
      <c r="AP67" s="9"/>
      <c r="AQ67" s="9">
        <v>358206</v>
      </c>
      <c r="AR67" s="9"/>
      <c r="AS67" s="9"/>
      <c r="AT67" s="9"/>
      <c r="AU67" s="9">
        <v>51964</v>
      </c>
      <c r="AV67" s="9"/>
      <c r="AW67" s="9"/>
      <c r="AX67" s="9"/>
      <c r="AY67" s="9"/>
      <c r="AZ67" s="9"/>
      <c r="BA67" s="9">
        <v>1829349</v>
      </c>
      <c r="BB67" s="9">
        <f t="shared" si="8"/>
        <v>4988507</v>
      </c>
      <c r="BC67" s="9"/>
      <c r="BD67" s="9">
        <f t="shared" si="9"/>
        <v>5684730</v>
      </c>
      <c r="BE67" s="9">
        <f t="shared" si="10"/>
        <v>5684731</v>
      </c>
    </row>
    <row r="68" spans="1:57" x14ac:dyDescent="0.3">
      <c r="A68" s="6" t="s">
        <v>492</v>
      </c>
      <c r="B68" s="7">
        <v>135601</v>
      </c>
      <c r="C68" s="7" t="s">
        <v>511</v>
      </c>
      <c r="D68" s="6" t="s">
        <v>397</v>
      </c>
      <c r="E68" s="9"/>
      <c r="F68" s="9">
        <v>925445</v>
      </c>
      <c r="G68" s="9"/>
      <c r="H68" s="9"/>
      <c r="I68" s="9"/>
      <c r="J68" s="9"/>
      <c r="K68" s="9"/>
      <c r="L68" s="9"/>
      <c r="M68" s="9">
        <v>54451</v>
      </c>
      <c r="N68" s="9">
        <v>157716</v>
      </c>
      <c r="O68" s="9"/>
      <c r="P68" s="9"/>
      <c r="Q68" s="9"/>
      <c r="R68" s="9"/>
      <c r="S68" s="9"/>
      <c r="T68" s="9"/>
      <c r="U68" s="9"/>
      <c r="V68" s="9"/>
      <c r="W68" s="9">
        <f t="shared" si="6"/>
        <v>1137612</v>
      </c>
      <c r="X68" s="9"/>
      <c r="Y68" s="9"/>
      <c r="Z68" s="9">
        <v>55512</v>
      </c>
      <c r="AA68" s="9"/>
      <c r="AB68" s="9"/>
      <c r="AC68" s="9">
        <v>328235</v>
      </c>
      <c r="AD68" s="9"/>
      <c r="AE68" s="9"/>
      <c r="AF68" s="9">
        <v>27930</v>
      </c>
      <c r="AG68" s="9"/>
      <c r="AH68" s="9"/>
      <c r="AI68" s="9"/>
      <c r="AJ68" s="9"/>
      <c r="AK68" s="9"/>
      <c r="AL68" s="9">
        <f t="shared" si="7"/>
        <v>411677</v>
      </c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>
        <v>725935</v>
      </c>
      <c r="BB68" s="9">
        <f t="shared" si="8"/>
        <v>725935</v>
      </c>
      <c r="BC68" s="9"/>
      <c r="BD68" s="9">
        <f t="shared" si="9"/>
        <v>1137612</v>
      </c>
      <c r="BE68" s="9">
        <f t="shared" si="10"/>
        <v>1137612</v>
      </c>
    </row>
    <row r="69" spans="1:57" x14ac:dyDescent="0.3">
      <c r="A69" s="6" t="s">
        <v>492</v>
      </c>
      <c r="B69" s="7">
        <v>185833</v>
      </c>
      <c r="C69" s="7" t="s">
        <v>512</v>
      </c>
      <c r="D69" s="6" t="s">
        <v>261</v>
      </c>
      <c r="E69" s="9">
        <v>767633</v>
      </c>
      <c r="F69" s="9"/>
      <c r="G69" s="9"/>
      <c r="H69" s="9"/>
      <c r="I69" s="9"/>
      <c r="J69" s="9"/>
      <c r="K69" s="9"/>
      <c r="L69" s="9"/>
      <c r="M69" s="9">
        <v>22249</v>
      </c>
      <c r="N69" s="9">
        <v>102010</v>
      </c>
      <c r="O69" s="9"/>
      <c r="P69" s="9"/>
      <c r="Q69" s="9"/>
      <c r="R69" s="9">
        <v>8739</v>
      </c>
      <c r="S69" s="9">
        <v>14222</v>
      </c>
      <c r="T69" s="9"/>
      <c r="U69" s="9">
        <v>435858</v>
      </c>
      <c r="V69" s="9">
        <v>475016</v>
      </c>
      <c r="W69" s="9">
        <f t="shared" si="6"/>
        <v>1825727</v>
      </c>
      <c r="X69" s="9"/>
      <c r="Y69" s="9"/>
      <c r="Z69" s="9">
        <v>2103</v>
      </c>
      <c r="AA69" s="9"/>
      <c r="AB69" s="9"/>
      <c r="AC69" s="9">
        <v>296189</v>
      </c>
      <c r="AD69" s="9"/>
      <c r="AE69" s="9"/>
      <c r="AF69" s="9"/>
      <c r="AG69" s="9">
        <v>286</v>
      </c>
      <c r="AH69" s="9">
        <v>36509</v>
      </c>
      <c r="AI69" s="9">
        <v>3309</v>
      </c>
      <c r="AJ69" s="9"/>
      <c r="AK69" s="9"/>
      <c r="AL69" s="9">
        <f t="shared" si="7"/>
        <v>338396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>
        <v>1487331</v>
      </c>
      <c r="BB69" s="9">
        <f t="shared" si="8"/>
        <v>1487331</v>
      </c>
      <c r="BC69" s="9"/>
      <c r="BD69" s="9">
        <f t="shared" si="9"/>
        <v>1825727</v>
      </c>
      <c r="BE69" s="9">
        <f t="shared" si="10"/>
        <v>1825727</v>
      </c>
    </row>
    <row r="70" spans="1:57" x14ac:dyDescent="0.3">
      <c r="A70" s="6" t="s">
        <v>492</v>
      </c>
      <c r="B70" s="7">
        <v>186787</v>
      </c>
      <c r="C70" s="7" t="s">
        <v>513</v>
      </c>
      <c r="D70" s="6" t="s">
        <v>351</v>
      </c>
      <c r="E70" s="9"/>
      <c r="F70" s="9">
        <v>190923</v>
      </c>
      <c r="G70" s="9"/>
      <c r="H70" s="9"/>
      <c r="I70" s="9"/>
      <c r="J70" s="9"/>
      <c r="K70" s="9">
        <v>1417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>
        <f t="shared" si="6"/>
        <v>192340</v>
      </c>
      <c r="X70" s="9"/>
      <c r="Y70" s="9"/>
      <c r="Z70" s="9">
        <v>7752</v>
      </c>
      <c r="AA70" s="9"/>
      <c r="AB70" s="9">
        <v>12270</v>
      </c>
      <c r="AC70" s="9"/>
      <c r="AD70" s="9"/>
      <c r="AE70" s="9"/>
      <c r="AF70" s="9"/>
      <c r="AG70" s="9"/>
      <c r="AH70" s="9"/>
      <c r="AI70" s="9"/>
      <c r="AJ70" s="9"/>
      <c r="AK70" s="9"/>
      <c r="AL70" s="9">
        <f t="shared" si="7"/>
        <v>20022</v>
      </c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>
        <v>172318</v>
      </c>
      <c r="BB70" s="9">
        <f t="shared" si="8"/>
        <v>172318</v>
      </c>
      <c r="BC70" s="9"/>
      <c r="BD70" s="9">
        <f t="shared" si="9"/>
        <v>192340</v>
      </c>
      <c r="BE70" s="9">
        <f t="shared" si="10"/>
        <v>192340</v>
      </c>
    </row>
    <row r="71" spans="1:57" x14ac:dyDescent="0.3">
      <c r="A71" s="6" t="s">
        <v>492</v>
      </c>
      <c r="B71" s="7">
        <v>186254</v>
      </c>
      <c r="C71" s="7" t="s">
        <v>514</v>
      </c>
      <c r="D71" s="6" t="s">
        <v>225</v>
      </c>
      <c r="E71" s="9"/>
      <c r="F71" s="9">
        <v>937779</v>
      </c>
      <c r="G71" s="9"/>
      <c r="H71" s="9"/>
      <c r="I71" s="9"/>
      <c r="J71" s="9">
        <v>1195916</v>
      </c>
      <c r="K71" s="9">
        <v>49</v>
      </c>
      <c r="L71" s="9"/>
      <c r="M71" s="9">
        <v>248926</v>
      </c>
      <c r="N71" s="9">
        <v>199499</v>
      </c>
      <c r="O71" s="9"/>
      <c r="P71" s="9"/>
      <c r="Q71" s="9"/>
      <c r="R71" s="9"/>
      <c r="S71" s="9"/>
      <c r="T71" s="9"/>
      <c r="U71" s="9"/>
      <c r="V71" s="9"/>
      <c r="W71" s="9">
        <f t="shared" si="6"/>
        <v>2582169</v>
      </c>
      <c r="X71" s="9"/>
      <c r="Y71" s="9"/>
      <c r="Z71" s="9">
        <v>38462</v>
      </c>
      <c r="AA71" s="9"/>
      <c r="AB71" s="9">
        <v>220225</v>
      </c>
      <c r="AC71" s="9"/>
      <c r="AD71" s="9"/>
      <c r="AE71" s="9"/>
      <c r="AF71" s="9"/>
      <c r="AG71" s="9"/>
      <c r="AH71" s="9"/>
      <c r="AI71" s="9"/>
      <c r="AJ71" s="9"/>
      <c r="AK71" s="9"/>
      <c r="AL71" s="9">
        <f t="shared" si="7"/>
        <v>258687</v>
      </c>
      <c r="AM71" s="9"/>
      <c r="AN71" s="9"/>
      <c r="AO71" s="9">
        <v>1195916</v>
      </c>
      <c r="AP71" s="9"/>
      <c r="AQ71" s="9">
        <v>60654</v>
      </c>
      <c r="AR71" s="9"/>
      <c r="AS71" s="9"/>
      <c r="AT71" s="9"/>
      <c r="AU71" s="9">
        <v>2691</v>
      </c>
      <c r="AV71" s="9"/>
      <c r="AW71" s="9"/>
      <c r="AX71" s="9"/>
      <c r="AY71" s="9"/>
      <c r="AZ71" s="9"/>
      <c r="BA71" s="9">
        <v>1064221</v>
      </c>
      <c r="BB71" s="9">
        <f t="shared" si="8"/>
        <v>2323482</v>
      </c>
      <c r="BC71" s="9"/>
      <c r="BD71" s="9">
        <f t="shared" si="9"/>
        <v>2582169</v>
      </c>
      <c r="BE71" s="9">
        <f t="shared" si="10"/>
        <v>2582169</v>
      </c>
    </row>
    <row r="72" spans="1:57" x14ac:dyDescent="0.3">
      <c r="A72" s="6" t="s">
        <v>492</v>
      </c>
      <c r="B72" s="7">
        <v>185690</v>
      </c>
      <c r="C72" s="7" t="s">
        <v>515</v>
      </c>
      <c r="D72" s="6" t="s">
        <v>215</v>
      </c>
      <c r="E72" s="9"/>
      <c r="F72" s="9">
        <v>2473728</v>
      </c>
      <c r="G72" s="9"/>
      <c r="H72" s="9"/>
      <c r="I72" s="9"/>
      <c r="J72" s="9">
        <v>6980630</v>
      </c>
      <c r="K72" s="9">
        <v>8593</v>
      </c>
      <c r="L72" s="9"/>
      <c r="M72" s="9">
        <v>142810</v>
      </c>
      <c r="N72" s="9">
        <v>546175</v>
      </c>
      <c r="O72" s="9"/>
      <c r="P72" s="9"/>
      <c r="Q72" s="9"/>
      <c r="R72" s="9"/>
      <c r="S72" s="9">
        <v>116432</v>
      </c>
      <c r="T72" s="9"/>
      <c r="U72" s="9"/>
      <c r="V72" s="9"/>
      <c r="W72" s="9">
        <f t="shared" si="6"/>
        <v>10268368</v>
      </c>
      <c r="X72" s="9"/>
      <c r="Y72" s="9"/>
      <c r="Z72" s="9">
        <v>139118</v>
      </c>
      <c r="AA72" s="9"/>
      <c r="AB72" s="9">
        <v>566149</v>
      </c>
      <c r="AC72" s="9"/>
      <c r="AD72" s="9"/>
      <c r="AE72" s="9"/>
      <c r="AF72" s="9"/>
      <c r="AG72" s="9"/>
      <c r="AH72" s="9">
        <v>109578</v>
      </c>
      <c r="AI72" s="9"/>
      <c r="AJ72" s="9"/>
      <c r="AK72" s="9"/>
      <c r="AL72" s="9">
        <f t="shared" si="7"/>
        <v>814845</v>
      </c>
      <c r="AM72" s="9"/>
      <c r="AN72" s="9"/>
      <c r="AO72" s="9">
        <v>1042040</v>
      </c>
      <c r="AP72" s="9"/>
      <c r="AQ72" s="9">
        <v>439525</v>
      </c>
      <c r="AR72" s="9"/>
      <c r="AS72" s="9"/>
      <c r="AT72" s="9"/>
      <c r="AU72" s="9">
        <v>69787</v>
      </c>
      <c r="AV72" s="9"/>
      <c r="AW72" s="9"/>
      <c r="AX72" s="9"/>
      <c r="AY72" s="9"/>
      <c r="AZ72" s="9"/>
      <c r="BA72" s="9">
        <v>7902171</v>
      </c>
      <c r="BB72" s="9">
        <f t="shared" si="8"/>
        <v>9453523</v>
      </c>
      <c r="BC72" s="9"/>
      <c r="BD72" s="9">
        <f t="shared" si="9"/>
        <v>10268368</v>
      </c>
      <c r="BE72" s="9">
        <f t="shared" si="10"/>
        <v>10268368</v>
      </c>
    </row>
    <row r="73" spans="1:57" x14ac:dyDescent="0.3">
      <c r="A73" s="6" t="s">
        <v>492</v>
      </c>
      <c r="B73" s="7">
        <v>186298</v>
      </c>
      <c r="C73" s="7" t="s">
        <v>516</v>
      </c>
      <c r="D73" s="6" t="s">
        <v>205</v>
      </c>
      <c r="E73" s="9"/>
      <c r="F73" s="9">
        <v>96597</v>
      </c>
      <c r="G73" s="9"/>
      <c r="H73" s="9"/>
      <c r="I73" s="9"/>
      <c r="J73" s="9">
        <v>2995180</v>
      </c>
      <c r="K73" s="9">
        <v>7202</v>
      </c>
      <c r="L73" s="9"/>
      <c r="M73" s="9">
        <v>191656</v>
      </c>
      <c r="N73" s="9">
        <v>827362</v>
      </c>
      <c r="O73" s="9"/>
      <c r="P73" s="9"/>
      <c r="Q73" s="9"/>
      <c r="R73" s="9"/>
      <c r="S73" s="9">
        <v>13427</v>
      </c>
      <c r="T73" s="9"/>
      <c r="U73" s="9"/>
      <c r="V73" s="9"/>
      <c r="W73" s="9">
        <f t="shared" si="6"/>
        <v>4131424</v>
      </c>
      <c r="X73" s="9"/>
      <c r="Y73" s="9"/>
      <c r="Z73" s="9">
        <v>19940</v>
      </c>
      <c r="AA73" s="9"/>
      <c r="AB73" s="9">
        <v>439442</v>
      </c>
      <c r="AC73" s="9"/>
      <c r="AD73" s="9"/>
      <c r="AE73" s="9"/>
      <c r="AF73" s="9"/>
      <c r="AG73" s="9"/>
      <c r="AH73" s="9"/>
      <c r="AI73" s="9"/>
      <c r="AJ73" s="9"/>
      <c r="AK73" s="9"/>
      <c r="AL73" s="9">
        <f t="shared" si="7"/>
        <v>459382</v>
      </c>
      <c r="AM73" s="9"/>
      <c r="AN73" s="9"/>
      <c r="AO73" s="9">
        <v>1353664</v>
      </c>
      <c r="AP73" s="9"/>
      <c r="AQ73" s="9">
        <v>793944</v>
      </c>
      <c r="AR73" s="9"/>
      <c r="AS73" s="9"/>
      <c r="AT73" s="9"/>
      <c r="AU73" s="9">
        <v>5079</v>
      </c>
      <c r="AV73" s="9"/>
      <c r="AW73" s="9"/>
      <c r="AX73" s="9"/>
      <c r="AY73" s="9"/>
      <c r="AZ73" s="9"/>
      <c r="BA73" s="9">
        <v>1519355</v>
      </c>
      <c r="BB73" s="9">
        <f t="shared" si="8"/>
        <v>3672042</v>
      </c>
      <c r="BC73" s="9"/>
      <c r="BD73" s="9">
        <f t="shared" si="9"/>
        <v>4131424</v>
      </c>
      <c r="BE73" s="9">
        <f t="shared" si="10"/>
        <v>4131424</v>
      </c>
    </row>
    <row r="74" spans="1:57" x14ac:dyDescent="0.3">
      <c r="A74" s="6" t="s">
        <v>492</v>
      </c>
      <c r="B74" s="7">
        <v>186111</v>
      </c>
      <c r="C74" s="7" t="s">
        <v>517</v>
      </c>
      <c r="D74" s="6" t="s">
        <v>303</v>
      </c>
      <c r="E74" s="9"/>
      <c r="F74" s="9">
        <v>7139792</v>
      </c>
      <c r="G74" s="9">
        <v>500</v>
      </c>
      <c r="H74" s="9"/>
      <c r="I74" s="9"/>
      <c r="J74" s="9"/>
      <c r="K74" s="9"/>
      <c r="L74" s="9"/>
      <c r="M74" s="9">
        <v>79983</v>
      </c>
      <c r="N74" s="9">
        <v>347964</v>
      </c>
      <c r="O74" s="9"/>
      <c r="P74" s="9"/>
      <c r="Q74" s="9">
        <v>1471</v>
      </c>
      <c r="R74" s="9"/>
      <c r="S74" s="9">
        <v>24714</v>
      </c>
      <c r="T74" s="9"/>
      <c r="U74" s="9"/>
      <c r="V74" s="9"/>
      <c r="W74" s="9">
        <f t="shared" si="6"/>
        <v>7594424</v>
      </c>
      <c r="X74" s="9"/>
      <c r="Y74" s="9"/>
      <c r="Z74" s="9">
        <v>174386</v>
      </c>
      <c r="AA74" s="9"/>
      <c r="AB74" s="9"/>
      <c r="AC74" s="9">
        <v>817107</v>
      </c>
      <c r="AD74" s="9"/>
      <c r="AE74" s="9"/>
      <c r="AF74" s="9"/>
      <c r="AG74" s="9"/>
      <c r="AH74" s="9">
        <v>12319</v>
      </c>
      <c r="AI74" s="9"/>
      <c r="AJ74" s="9"/>
      <c r="AK74" s="9"/>
      <c r="AL74" s="9">
        <f t="shared" si="7"/>
        <v>1003812</v>
      </c>
      <c r="AM74" s="9">
        <v>24714</v>
      </c>
      <c r="AN74" s="9"/>
      <c r="AO74" s="9">
        <v>864135</v>
      </c>
      <c r="AP74" s="9"/>
      <c r="AQ74" s="9">
        <v>312666</v>
      </c>
      <c r="AR74" s="9">
        <v>292069</v>
      </c>
      <c r="AS74" s="9"/>
      <c r="AT74" s="9"/>
      <c r="AU74" s="9"/>
      <c r="AV74" s="9"/>
      <c r="AW74" s="9"/>
      <c r="AX74" s="9"/>
      <c r="AY74" s="9"/>
      <c r="AZ74" s="9"/>
      <c r="BA74" s="9">
        <v>5097027</v>
      </c>
      <c r="BB74" s="9">
        <f t="shared" si="8"/>
        <v>6590611</v>
      </c>
      <c r="BC74" s="9"/>
      <c r="BD74" s="9">
        <f t="shared" si="9"/>
        <v>7594424</v>
      </c>
      <c r="BE74" s="9">
        <f t="shared" si="10"/>
        <v>7594423</v>
      </c>
    </row>
    <row r="75" spans="1:57" x14ac:dyDescent="0.3">
      <c r="A75" s="6" t="s">
        <v>492</v>
      </c>
      <c r="B75" s="7">
        <v>60560</v>
      </c>
      <c r="C75" s="7">
        <v>98</v>
      </c>
      <c r="D75" s="6" t="s">
        <v>365</v>
      </c>
      <c r="E75" s="9"/>
      <c r="F75" s="9">
        <v>2977142</v>
      </c>
      <c r="G75" s="9"/>
      <c r="H75" s="9"/>
      <c r="I75" s="9"/>
      <c r="J75" s="9"/>
      <c r="K75" s="9"/>
      <c r="L75" s="9"/>
      <c r="M75" s="9">
        <v>17735</v>
      </c>
      <c r="N75" s="9">
        <v>199740</v>
      </c>
      <c r="O75" s="9"/>
      <c r="P75" s="9"/>
      <c r="Q75" s="9"/>
      <c r="R75" s="9"/>
      <c r="S75" s="9"/>
      <c r="T75" s="9"/>
      <c r="U75" s="9"/>
      <c r="V75" s="9"/>
      <c r="W75" s="9">
        <f t="shared" si="6"/>
        <v>3194617</v>
      </c>
      <c r="X75" s="9"/>
      <c r="Y75" s="9"/>
      <c r="Z75" s="9">
        <v>69484</v>
      </c>
      <c r="AA75" s="9"/>
      <c r="AB75" s="9"/>
      <c r="AC75" s="9">
        <v>453586</v>
      </c>
      <c r="AD75" s="9"/>
      <c r="AE75" s="9"/>
      <c r="AF75" s="9">
        <v>155310</v>
      </c>
      <c r="AG75" s="9"/>
      <c r="AH75" s="9"/>
      <c r="AI75" s="9"/>
      <c r="AJ75" s="9"/>
      <c r="AK75" s="9"/>
      <c r="AL75" s="9">
        <f t="shared" si="7"/>
        <v>678380</v>
      </c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>
        <v>2516237</v>
      </c>
      <c r="BB75" s="9">
        <f t="shared" si="8"/>
        <v>2516237</v>
      </c>
      <c r="BC75" s="9"/>
      <c r="BD75" s="9">
        <f t="shared" si="9"/>
        <v>3194617</v>
      </c>
      <c r="BE75" s="9">
        <f t="shared" si="10"/>
        <v>3194617</v>
      </c>
    </row>
    <row r="76" spans="1:57" x14ac:dyDescent="0.3">
      <c r="A76" s="6" t="s">
        <v>492</v>
      </c>
      <c r="B76" s="7">
        <v>186419</v>
      </c>
      <c r="C76" s="7" t="s">
        <v>518</v>
      </c>
      <c r="D76" s="6" t="s">
        <v>289</v>
      </c>
      <c r="E76" s="9"/>
      <c r="F76" s="9">
        <v>3449892</v>
      </c>
      <c r="G76" s="9"/>
      <c r="H76" s="9">
        <v>200</v>
      </c>
      <c r="I76" s="9"/>
      <c r="J76" s="9">
        <v>210834</v>
      </c>
      <c r="K76" s="9"/>
      <c r="L76" s="9"/>
      <c r="M76" s="9">
        <v>149483</v>
      </c>
      <c r="N76" s="9">
        <v>121343</v>
      </c>
      <c r="O76" s="9"/>
      <c r="P76" s="9"/>
      <c r="Q76" s="9">
        <v>5357</v>
      </c>
      <c r="R76" s="9"/>
      <c r="S76" s="9"/>
      <c r="T76" s="9"/>
      <c r="U76" s="9"/>
      <c r="V76" s="9"/>
      <c r="W76" s="9">
        <f t="shared" si="6"/>
        <v>3937109</v>
      </c>
      <c r="X76" s="9"/>
      <c r="Y76" s="9"/>
      <c r="Z76" s="9">
        <v>47817</v>
      </c>
      <c r="AA76" s="9"/>
      <c r="AB76" s="9"/>
      <c r="AC76" s="9">
        <v>162213</v>
      </c>
      <c r="AD76" s="9"/>
      <c r="AE76" s="9">
        <v>410294</v>
      </c>
      <c r="AF76" s="9">
        <v>217931</v>
      </c>
      <c r="AG76" s="9"/>
      <c r="AH76" s="9"/>
      <c r="AI76" s="9"/>
      <c r="AJ76" s="9"/>
      <c r="AK76" s="9"/>
      <c r="AL76" s="9">
        <f t="shared" si="7"/>
        <v>838255</v>
      </c>
      <c r="AM76" s="9">
        <v>4010</v>
      </c>
      <c r="AN76" s="9"/>
      <c r="AO76" s="9"/>
      <c r="AP76" s="9"/>
      <c r="AQ76" s="9">
        <v>183712</v>
      </c>
      <c r="AR76" s="9"/>
      <c r="AS76" s="9"/>
      <c r="AT76" s="9"/>
      <c r="AU76" s="9"/>
      <c r="AV76" s="9"/>
      <c r="AW76" s="9"/>
      <c r="AX76" s="9"/>
      <c r="AY76" s="9"/>
      <c r="AZ76" s="9"/>
      <c r="BA76" s="9">
        <v>2911132</v>
      </c>
      <c r="BB76" s="9">
        <f t="shared" si="8"/>
        <v>3098854</v>
      </c>
      <c r="BC76" s="9"/>
      <c r="BD76" s="9">
        <f t="shared" si="9"/>
        <v>3937109</v>
      </c>
      <c r="BE76" s="9">
        <f t="shared" si="10"/>
        <v>3937109</v>
      </c>
    </row>
    <row r="77" spans="1:57" x14ac:dyDescent="0.3">
      <c r="A77" s="6" t="s">
        <v>492</v>
      </c>
      <c r="B77" s="7">
        <v>110574</v>
      </c>
      <c r="C77" s="7">
        <v>82</v>
      </c>
      <c r="D77" s="6" t="s">
        <v>319</v>
      </c>
      <c r="E77" s="9"/>
      <c r="F77" s="9">
        <v>5140046</v>
      </c>
      <c r="G77" s="9"/>
      <c r="H77" s="9"/>
      <c r="I77" s="9"/>
      <c r="J77" s="9">
        <v>5453954</v>
      </c>
      <c r="K77" s="9">
        <v>474112</v>
      </c>
      <c r="L77" s="9"/>
      <c r="M77" s="9">
        <v>225263</v>
      </c>
      <c r="N77" s="9">
        <v>3344645</v>
      </c>
      <c r="O77" s="9"/>
      <c r="P77" s="9"/>
      <c r="Q77" s="9"/>
      <c r="R77" s="9"/>
      <c r="S77" s="9">
        <v>39269</v>
      </c>
      <c r="T77" s="9"/>
      <c r="U77" s="9"/>
      <c r="V77" s="9"/>
      <c r="W77" s="9">
        <f t="shared" si="6"/>
        <v>14677289</v>
      </c>
      <c r="X77" s="9"/>
      <c r="Y77" s="9"/>
      <c r="Z77" s="9">
        <v>2915833</v>
      </c>
      <c r="AA77" s="9"/>
      <c r="AB77" s="9"/>
      <c r="AC77" s="9">
        <v>4362835</v>
      </c>
      <c r="AD77" s="9"/>
      <c r="AE77" s="9"/>
      <c r="AF77" s="9">
        <v>5902</v>
      </c>
      <c r="AG77" s="9">
        <v>47844</v>
      </c>
      <c r="AH77" s="9"/>
      <c r="AI77" s="9"/>
      <c r="AJ77" s="9"/>
      <c r="AK77" s="9"/>
      <c r="AL77" s="9">
        <f t="shared" si="7"/>
        <v>7332414</v>
      </c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>
        <v>7344877</v>
      </c>
      <c r="BB77" s="9">
        <f t="shared" si="8"/>
        <v>7344877</v>
      </c>
      <c r="BC77" s="9"/>
      <c r="BD77" s="9">
        <f t="shared" si="9"/>
        <v>14677289</v>
      </c>
      <c r="BE77" s="9">
        <f t="shared" si="10"/>
        <v>14677291</v>
      </c>
    </row>
    <row r="78" spans="1:57" x14ac:dyDescent="0.3">
      <c r="A78" s="6" t="s">
        <v>492</v>
      </c>
      <c r="B78" s="7">
        <v>185866</v>
      </c>
      <c r="C78" s="7" t="s">
        <v>519</v>
      </c>
      <c r="D78" s="6" t="s">
        <v>301</v>
      </c>
      <c r="E78" s="9"/>
      <c r="F78" s="9">
        <v>6039061</v>
      </c>
      <c r="G78" s="9"/>
      <c r="H78" s="9"/>
      <c r="I78" s="9"/>
      <c r="J78" s="9"/>
      <c r="K78" s="9">
        <v>5403</v>
      </c>
      <c r="L78" s="9"/>
      <c r="M78" s="9">
        <v>382335</v>
      </c>
      <c r="N78" s="9">
        <v>479450</v>
      </c>
      <c r="O78" s="9"/>
      <c r="P78" s="9"/>
      <c r="Q78" s="9">
        <v>755</v>
      </c>
      <c r="R78" s="9"/>
      <c r="S78" s="9">
        <v>36473</v>
      </c>
      <c r="T78" s="9"/>
      <c r="U78" s="9"/>
      <c r="V78" s="9"/>
      <c r="W78" s="9">
        <f t="shared" si="6"/>
        <v>6943477</v>
      </c>
      <c r="X78" s="9"/>
      <c r="Y78" s="9"/>
      <c r="Z78" s="9">
        <v>56089</v>
      </c>
      <c r="AA78" s="9"/>
      <c r="AB78" s="9"/>
      <c r="AC78" s="9">
        <v>246237</v>
      </c>
      <c r="AD78" s="9"/>
      <c r="AE78" s="9">
        <v>5704</v>
      </c>
      <c r="AF78" s="9"/>
      <c r="AG78" s="9"/>
      <c r="AH78" s="9"/>
      <c r="AI78" s="9"/>
      <c r="AJ78" s="9"/>
      <c r="AK78" s="9"/>
      <c r="AL78" s="9">
        <f t="shared" si="7"/>
        <v>308030</v>
      </c>
      <c r="AM78" s="9">
        <v>36473</v>
      </c>
      <c r="AN78" s="9"/>
      <c r="AO78" s="9">
        <v>174216</v>
      </c>
      <c r="AP78" s="9"/>
      <c r="AQ78" s="9">
        <v>235124</v>
      </c>
      <c r="AR78" s="9">
        <v>62234</v>
      </c>
      <c r="AS78" s="9"/>
      <c r="AT78" s="9"/>
      <c r="AU78" s="9"/>
      <c r="AV78" s="9"/>
      <c r="AW78" s="9"/>
      <c r="AX78" s="9"/>
      <c r="AY78" s="9"/>
      <c r="AZ78" s="9"/>
      <c r="BA78" s="9">
        <v>6127398</v>
      </c>
      <c r="BB78" s="9">
        <f t="shared" si="8"/>
        <v>6635445</v>
      </c>
      <c r="BC78" s="9"/>
      <c r="BD78" s="9">
        <f t="shared" si="9"/>
        <v>6943477</v>
      </c>
      <c r="BE78" s="9">
        <f t="shared" si="10"/>
        <v>6943475</v>
      </c>
    </row>
    <row r="79" spans="1:57" x14ac:dyDescent="0.3">
      <c r="A79" s="6" t="s">
        <v>492</v>
      </c>
      <c r="B79" s="7">
        <v>185800</v>
      </c>
      <c r="C79" s="7" t="s">
        <v>520</v>
      </c>
      <c r="D79" s="6" t="s">
        <v>259</v>
      </c>
      <c r="E79" s="9"/>
      <c r="F79" s="9">
        <v>1056959</v>
      </c>
      <c r="G79" s="9"/>
      <c r="H79" s="9"/>
      <c r="I79" s="9"/>
      <c r="J79" s="9">
        <v>8392996</v>
      </c>
      <c r="K79" s="9">
        <v>3440</v>
      </c>
      <c r="L79" s="9"/>
      <c r="M79" s="9">
        <v>103130</v>
      </c>
      <c r="N79" s="9">
        <v>167456</v>
      </c>
      <c r="O79" s="9"/>
      <c r="P79" s="9"/>
      <c r="Q79" s="9">
        <v>60000</v>
      </c>
      <c r="R79" s="9"/>
      <c r="S79" s="9"/>
      <c r="T79" s="9"/>
      <c r="U79" s="9"/>
      <c r="V79" s="9"/>
      <c r="W79" s="9">
        <f t="shared" ref="W79:W110" si="11">SUM(E79:V79)</f>
        <v>9783981</v>
      </c>
      <c r="X79" s="9"/>
      <c r="Y79" s="9"/>
      <c r="Z79" s="9">
        <v>31017</v>
      </c>
      <c r="AA79" s="9"/>
      <c r="AB79" s="9">
        <v>699975</v>
      </c>
      <c r="AC79" s="9"/>
      <c r="AD79" s="9"/>
      <c r="AE79" s="9">
        <v>12738</v>
      </c>
      <c r="AF79" s="9"/>
      <c r="AG79" s="9"/>
      <c r="AH79" s="9"/>
      <c r="AI79" s="9"/>
      <c r="AJ79" s="9"/>
      <c r="AK79" s="9"/>
      <c r="AL79" s="9">
        <f t="shared" ref="AL79:AL110" si="12">SUM(Y79:AJ79)</f>
        <v>743730</v>
      </c>
      <c r="AM79" s="9"/>
      <c r="AN79" s="9"/>
      <c r="AO79" s="9">
        <v>1880868</v>
      </c>
      <c r="AP79" s="9"/>
      <c r="AQ79" s="9">
        <v>696098</v>
      </c>
      <c r="AR79" s="9"/>
      <c r="AS79" s="9"/>
      <c r="AT79" s="9"/>
      <c r="AU79" s="9">
        <v>17017</v>
      </c>
      <c r="AV79" s="9"/>
      <c r="AW79" s="9"/>
      <c r="AX79" s="9"/>
      <c r="AY79" s="9"/>
      <c r="AZ79" s="9"/>
      <c r="BA79" s="9">
        <v>6446268</v>
      </c>
      <c r="BB79" s="9">
        <f t="shared" ref="BB79:BB110" si="13">SUM(AM79:BA79)</f>
        <v>9040251</v>
      </c>
      <c r="BC79" s="9"/>
      <c r="BD79" s="9">
        <f t="shared" ref="BD79:BD110" si="14">W79</f>
        <v>9783981</v>
      </c>
      <c r="BE79" s="9">
        <f t="shared" ref="BE79:BE110" si="15">BB79+AL79</f>
        <v>9783981</v>
      </c>
    </row>
    <row r="80" spans="1:57" x14ac:dyDescent="0.3">
      <c r="A80" s="6" t="s">
        <v>492</v>
      </c>
      <c r="B80" s="7">
        <v>186171</v>
      </c>
      <c r="C80" s="7" t="s">
        <v>521</v>
      </c>
      <c r="D80" s="6" t="s">
        <v>339</v>
      </c>
      <c r="E80" s="9"/>
      <c r="F80" s="9">
        <v>3687337</v>
      </c>
      <c r="G80" s="9"/>
      <c r="H80" s="9"/>
      <c r="I80" s="9"/>
      <c r="J80" s="9">
        <v>528283</v>
      </c>
      <c r="K80" s="9"/>
      <c r="L80" s="9"/>
      <c r="M80" s="9">
        <v>11691</v>
      </c>
      <c r="N80" s="9">
        <v>61687</v>
      </c>
      <c r="O80" s="9"/>
      <c r="P80" s="9"/>
      <c r="Q80" s="9">
        <v>868</v>
      </c>
      <c r="R80" s="9"/>
      <c r="S80" s="9"/>
      <c r="T80" s="9">
        <v>25</v>
      </c>
      <c r="U80" s="9"/>
      <c r="V80" s="9"/>
      <c r="W80" s="9">
        <f t="shared" si="11"/>
        <v>4289891</v>
      </c>
      <c r="X80" s="9"/>
      <c r="Y80" s="9"/>
      <c r="Z80" s="9">
        <v>52428</v>
      </c>
      <c r="AA80" s="9"/>
      <c r="AB80" s="9">
        <v>1712</v>
      </c>
      <c r="AC80" s="9">
        <v>265178</v>
      </c>
      <c r="AD80" s="9"/>
      <c r="AE80" s="9"/>
      <c r="AF80" s="9"/>
      <c r="AG80" s="9"/>
      <c r="AH80" s="9"/>
      <c r="AI80" s="9"/>
      <c r="AJ80" s="9"/>
      <c r="AK80" s="9"/>
      <c r="AL80" s="9">
        <f t="shared" si="12"/>
        <v>319318</v>
      </c>
      <c r="AM80" s="9"/>
      <c r="AN80" s="9"/>
      <c r="AO80" s="9">
        <v>528283</v>
      </c>
      <c r="AP80" s="9"/>
      <c r="AQ80" s="9">
        <v>179894</v>
      </c>
      <c r="AR80" s="9">
        <v>84234</v>
      </c>
      <c r="AS80" s="9"/>
      <c r="AT80" s="9"/>
      <c r="AU80" s="9"/>
      <c r="AV80" s="9"/>
      <c r="AW80" s="9"/>
      <c r="AX80" s="9"/>
      <c r="AY80" s="9"/>
      <c r="AZ80" s="9"/>
      <c r="BA80" s="9">
        <v>3178162</v>
      </c>
      <c r="BB80" s="9">
        <f t="shared" si="13"/>
        <v>3970573</v>
      </c>
      <c r="BC80" s="9"/>
      <c r="BD80" s="9">
        <f t="shared" si="14"/>
        <v>4289891</v>
      </c>
      <c r="BE80" s="9">
        <f t="shared" si="15"/>
        <v>4289891</v>
      </c>
    </row>
    <row r="81" spans="1:57" x14ac:dyDescent="0.3">
      <c r="A81" s="6" t="s">
        <v>492</v>
      </c>
      <c r="B81" s="7">
        <v>186390</v>
      </c>
      <c r="C81" s="7" t="s">
        <v>522</v>
      </c>
      <c r="D81" s="6" t="s">
        <v>309</v>
      </c>
      <c r="E81" s="9"/>
      <c r="F81" s="9">
        <v>1985650</v>
      </c>
      <c r="G81" s="9"/>
      <c r="H81" s="9"/>
      <c r="I81" s="9"/>
      <c r="J81" s="9"/>
      <c r="K81" s="9">
        <v>6241</v>
      </c>
      <c r="L81" s="9"/>
      <c r="M81" s="9">
        <v>39394</v>
      </c>
      <c r="N81" s="9">
        <v>406357</v>
      </c>
      <c r="O81" s="9"/>
      <c r="P81" s="9"/>
      <c r="Q81" s="9"/>
      <c r="R81" s="9"/>
      <c r="S81" s="9">
        <v>8319</v>
      </c>
      <c r="T81" s="9"/>
      <c r="U81" s="9"/>
      <c r="V81" s="9"/>
      <c r="W81" s="9">
        <f t="shared" si="11"/>
        <v>2445961</v>
      </c>
      <c r="X81" s="9"/>
      <c r="Y81" s="9"/>
      <c r="Z81" s="9">
        <v>50689</v>
      </c>
      <c r="AA81" s="9"/>
      <c r="AB81" s="9">
        <v>456951</v>
      </c>
      <c r="AC81" s="9"/>
      <c r="AD81" s="9"/>
      <c r="AE81" s="9"/>
      <c r="AF81" s="9">
        <v>1226002</v>
      </c>
      <c r="AG81" s="9"/>
      <c r="AH81" s="9"/>
      <c r="AI81" s="9"/>
      <c r="AJ81" s="9"/>
      <c r="AK81" s="9"/>
      <c r="AL81" s="9">
        <f t="shared" si="12"/>
        <v>1733642</v>
      </c>
      <c r="AM81" s="9">
        <v>8319</v>
      </c>
      <c r="AN81" s="9"/>
      <c r="AO81" s="9">
        <v>136538</v>
      </c>
      <c r="AP81" s="9"/>
      <c r="AQ81" s="9">
        <v>249210</v>
      </c>
      <c r="AR81" s="9"/>
      <c r="AS81" s="9"/>
      <c r="AT81" s="9"/>
      <c r="AU81" s="9">
        <v>18497</v>
      </c>
      <c r="AV81" s="9"/>
      <c r="AW81" s="9"/>
      <c r="AX81" s="9"/>
      <c r="AY81" s="9"/>
      <c r="AZ81" s="9"/>
      <c r="BA81" s="9">
        <v>299755</v>
      </c>
      <c r="BB81" s="9">
        <f t="shared" si="13"/>
        <v>712319</v>
      </c>
      <c r="BC81" s="9"/>
      <c r="BD81" s="9">
        <f t="shared" si="14"/>
        <v>2445961</v>
      </c>
      <c r="BE81" s="9">
        <f t="shared" si="15"/>
        <v>2445961</v>
      </c>
    </row>
    <row r="82" spans="1:57" x14ac:dyDescent="0.3">
      <c r="A82" s="6" t="s">
        <v>492</v>
      </c>
      <c r="B82" s="7">
        <v>185837</v>
      </c>
      <c r="C82" s="7" t="s">
        <v>523</v>
      </c>
      <c r="D82" s="6" t="s">
        <v>177</v>
      </c>
      <c r="E82" s="9"/>
      <c r="F82" s="9">
        <v>1001021</v>
      </c>
      <c r="G82" s="9"/>
      <c r="H82" s="9"/>
      <c r="I82" s="9"/>
      <c r="J82" s="9"/>
      <c r="K82" s="9">
        <v>729</v>
      </c>
      <c r="L82" s="9"/>
      <c r="M82" s="9">
        <v>62166</v>
      </c>
      <c r="N82" s="9">
        <v>302671</v>
      </c>
      <c r="O82" s="9"/>
      <c r="P82" s="9"/>
      <c r="Q82" s="9"/>
      <c r="R82" s="9"/>
      <c r="S82" s="9">
        <v>5598</v>
      </c>
      <c r="T82" s="9"/>
      <c r="U82" s="9"/>
      <c r="V82" s="9"/>
      <c r="W82" s="9">
        <f t="shared" si="11"/>
        <v>1372185</v>
      </c>
      <c r="X82" s="9"/>
      <c r="Y82" s="9"/>
      <c r="Z82" s="9">
        <v>1020706</v>
      </c>
      <c r="AA82" s="9"/>
      <c r="AB82" s="9"/>
      <c r="AC82" s="9">
        <v>164649</v>
      </c>
      <c r="AD82" s="9"/>
      <c r="AE82" s="9"/>
      <c r="AF82" s="9"/>
      <c r="AG82" s="9"/>
      <c r="AH82" s="9"/>
      <c r="AI82" s="9"/>
      <c r="AJ82" s="9"/>
      <c r="AK82" s="9"/>
      <c r="AL82" s="9">
        <f t="shared" si="12"/>
        <v>1185355</v>
      </c>
      <c r="AM82" s="9"/>
      <c r="AN82" s="9"/>
      <c r="AO82" s="9"/>
      <c r="AP82" s="9"/>
      <c r="AQ82" s="9"/>
      <c r="AR82" s="9"/>
      <c r="AS82" s="9"/>
      <c r="AT82" s="9"/>
      <c r="AU82" s="9">
        <v>111059</v>
      </c>
      <c r="AV82" s="9"/>
      <c r="AW82" s="9"/>
      <c r="AX82" s="9"/>
      <c r="AY82" s="9"/>
      <c r="AZ82" s="9"/>
      <c r="BA82" s="9">
        <v>75771</v>
      </c>
      <c r="BB82" s="9">
        <f t="shared" si="13"/>
        <v>186830</v>
      </c>
      <c r="BC82" s="9"/>
      <c r="BD82" s="9">
        <f t="shared" si="14"/>
        <v>1372185</v>
      </c>
      <c r="BE82" s="9">
        <f t="shared" si="15"/>
        <v>1372185</v>
      </c>
    </row>
    <row r="83" spans="1:57" x14ac:dyDescent="0.3">
      <c r="A83" s="6" t="s">
        <v>492</v>
      </c>
      <c r="B83" s="7">
        <v>186112</v>
      </c>
      <c r="C83" s="7" t="s">
        <v>524</v>
      </c>
      <c r="D83" s="6" t="s">
        <v>337</v>
      </c>
      <c r="E83" s="9"/>
      <c r="F83" s="9">
        <v>1500131</v>
      </c>
      <c r="G83" s="9">
        <v>849</v>
      </c>
      <c r="H83" s="9"/>
      <c r="I83" s="9">
        <v>4409939</v>
      </c>
      <c r="J83" s="9">
        <v>16186276</v>
      </c>
      <c r="K83" s="9"/>
      <c r="L83" s="9"/>
      <c r="M83" s="9">
        <v>120506</v>
      </c>
      <c r="N83" s="9">
        <v>7435</v>
      </c>
      <c r="O83" s="9"/>
      <c r="P83" s="9"/>
      <c r="Q83" s="9">
        <v>4082</v>
      </c>
      <c r="R83" s="9"/>
      <c r="S83" s="9"/>
      <c r="T83" s="9"/>
      <c r="U83" s="9"/>
      <c r="V83" s="9"/>
      <c r="W83" s="9">
        <f t="shared" si="11"/>
        <v>22229218</v>
      </c>
      <c r="X83" s="9"/>
      <c r="Y83" s="9"/>
      <c r="Z83" s="9">
        <v>3173528</v>
      </c>
      <c r="AA83" s="9"/>
      <c r="AB83" s="9"/>
      <c r="AC83" s="9">
        <v>1091434</v>
      </c>
      <c r="AD83" s="9"/>
      <c r="AE83" s="9"/>
      <c r="AF83" s="9"/>
      <c r="AG83" s="9"/>
      <c r="AH83" s="9"/>
      <c r="AI83" s="9"/>
      <c r="AJ83" s="9"/>
      <c r="AK83" s="9"/>
      <c r="AL83" s="9">
        <f t="shared" si="12"/>
        <v>4264962</v>
      </c>
      <c r="AM83" s="9"/>
      <c r="AN83" s="9"/>
      <c r="AO83" s="9">
        <v>4409939</v>
      </c>
      <c r="AP83" s="9"/>
      <c r="AQ83" s="9">
        <v>252599</v>
      </c>
      <c r="AR83" s="9"/>
      <c r="AS83" s="9"/>
      <c r="AT83" s="9"/>
      <c r="AU83" s="9">
        <v>74139</v>
      </c>
      <c r="AV83" s="9"/>
      <c r="AW83" s="9"/>
      <c r="AX83" s="9"/>
      <c r="AY83" s="9"/>
      <c r="AZ83" s="9"/>
      <c r="BA83" s="9">
        <v>13227577</v>
      </c>
      <c r="BB83" s="9">
        <f t="shared" si="13"/>
        <v>17964254</v>
      </c>
      <c r="BC83" s="9"/>
      <c r="BD83" s="9">
        <f t="shared" si="14"/>
        <v>22229218</v>
      </c>
      <c r="BE83" s="9">
        <f t="shared" si="15"/>
        <v>22229216</v>
      </c>
    </row>
    <row r="84" spans="1:57" x14ac:dyDescent="0.3">
      <c r="A84" s="6" t="s">
        <v>492</v>
      </c>
      <c r="B84" s="7">
        <v>186275</v>
      </c>
      <c r="C84" s="7" t="s">
        <v>525</v>
      </c>
      <c r="D84" s="6" t="s">
        <v>267</v>
      </c>
      <c r="E84" s="9"/>
      <c r="F84" s="9">
        <v>1465159</v>
      </c>
      <c r="G84" s="9">
        <v>4619</v>
      </c>
      <c r="H84" s="9"/>
      <c r="I84" s="9">
        <v>419826</v>
      </c>
      <c r="J84" s="9">
        <v>1400766</v>
      </c>
      <c r="K84" s="9"/>
      <c r="L84" s="9"/>
      <c r="M84" s="9">
        <v>42105</v>
      </c>
      <c r="N84" s="9">
        <v>159706</v>
      </c>
      <c r="O84" s="9"/>
      <c r="P84" s="9"/>
      <c r="Q84" s="9">
        <v>2500</v>
      </c>
      <c r="R84" s="9"/>
      <c r="S84" s="9">
        <v>20000</v>
      </c>
      <c r="T84" s="9"/>
      <c r="U84" s="9"/>
      <c r="V84" s="9"/>
      <c r="W84" s="9">
        <f t="shared" si="11"/>
        <v>3514681</v>
      </c>
      <c r="X84" s="9"/>
      <c r="Y84" s="9"/>
      <c r="Z84" s="9">
        <v>11030</v>
      </c>
      <c r="AA84" s="9"/>
      <c r="AB84" s="9">
        <v>276678</v>
      </c>
      <c r="AC84" s="9">
        <v>401581</v>
      </c>
      <c r="AD84" s="9"/>
      <c r="AE84" s="9">
        <v>14769</v>
      </c>
      <c r="AF84" s="9"/>
      <c r="AG84" s="9"/>
      <c r="AH84" s="9"/>
      <c r="AI84" s="9"/>
      <c r="AJ84" s="9"/>
      <c r="AK84" s="9"/>
      <c r="AL84" s="9">
        <f t="shared" si="12"/>
        <v>704058</v>
      </c>
      <c r="AM84" s="9">
        <v>20000</v>
      </c>
      <c r="AN84" s="9"/>
      <c r="AO84" s="9">
        <v>764634</v>
      </c>
      <c r="AP84" s="9"/>
      <c r="AQ84" s="9"/>
      <c r="AR84" s="9"/>
      <c r="AS84" s="9"/>
      <c r="AT84" s="9"/>
      <c r="AU84" s="9">
        <v>32343</v>
      </c>
      <c r="AV84" s="9"/>
      <c r="AW84" s="9"/>
      <c r="AX84" s="9"/>
      <c r="AY84" s="9"/>
      <c r="AZ84" s="9"/>
      <c r="BA84" s="9">
        <v>1993646</v>
      </c>
      <c r="BB84" s="9">
        <f t="shared" si="13"/>
        <v>2810623</v>
      </c>
      <c r="BC84" s="9"/>
      <c r="BD84" s="9">
        <f t="shared" si="14"/>
        <v>3514681</v>
      </c>
      <c r="BE84" s="9">
        <f t="shared" si="15"/>
        <v>3514681</v>
      </c>
    </row>
    <row r="85" spans="1:57" x14ac:dyDescent="0.3">
      <c r="A85" s="6" t="s">
        <v>492</v>
      </c>
      <c r="B85" s="7">
        <v>186461</v>
      </c>
      <c r="C85" s="7" t="s">
        <v>526</v>
      </c>
      <c r="D85" s="6" t="s">
        <v>275</v>
      </c>
      <c r="E85" s="9"/>
      <c r="F85" s="9">
        <v>1646943</v>
      </c>
      <c r="G85" s="9"/>
      <c r="H85" s="9"/>
      <c r="I85" s="9"/>
      <c r="J85" s="9">
        <v>543922</v>
      </c>
      <c r="K85" s="9">
        <v>1719</v>
      </c>
      <c r="L85" s="9"/>
      <c r="M85" s="9">
        <v>64157</v>
      </c>
      <c r="N85" s="9">
        <v>57261</v>
      </c>
      <c r="O85" s="9"/>
      <c r="P85" s="9">
        <v>101629</v>
      </c>
      <c r="Q85" s="9">
        <v>723</v>
      </c>
      <c r="R85" s="9"/>
      <c r="S85" s="9">
        <v>1495</v>
      </c>
      <c r="T85" s="9"/>
      <c r="U85" s="9"/>
      <c r="V85" s="9"/>
      <c r="W85" s="9">
        <f t="shared" si="11"/>
        <v>2417849</v>
      </c>
      <c r="X85" s="9"/>
      <c r="Y85" s="9"/>
      <c r="Z85" s="9">
        <v>51164</v>
      </c>
      <c r="AA85" s="9"/>
      <c r="AB85" s="9">
        <v>225115</v>
      </c>
      <c r="AC85" s="9"/>
      <c r="AD85" s="9"/>
      <c r="AE85" s="9"/>
      <c r="AF85" s="9">
        <v>25203</v>
      </c>
      <c r="AG85" s="9"/>
      <c r="AH85" s="9"/>
      <c r="AI85" s="9"/>
      <c r="AJ85" s="9">
        <v>236107</v>
      </c>
      <c r="AK85" s="9"/>
      <c r="AL85" s="9">
        <f t="shared" si="12"/>
        <v>537589</v>
      </c>
      <c r="AM85" s="9"/>
      <c r="AN85" s="9"/>
      <c r="AO85" s="9">
        <v>519060</v>
      </c>
      <c r="AP85" s="9"/>
      <c r="AQ85" s="9">
        <v>31803</v>
      </c>
      <c r="AR85" s="9"/>
      <c r="AS85" s="9"/>
      <c r="AT85" s="9"/>
      <c r="AU85" s="9">
        <v>31368</v>
      </c>
      <c r="AV85" s="9"/>
      <c r="AW85" s="9"/>
      <c r="AX85" s="9"/>
      <c r="AY85" s="9">
        <v>11860</v>
      </c>
      <c r="AZ85" s="9"/>
      <c r="BA85" s="9">
        <v>1286169</v>
      </c>
      <c r="BB85" s="9">
        <f t="shared" si="13"/>
        <v>1880260</v>
      </c>
      <c r="BC85" s="9"/>
      <c r="BD85" s="9">
        <f t="shared" si="14"/>
        <v>2417849</v>
      </c>
      <c r="BE85" s="9">
        <f t="shared" si="15"/>
        <v>2417849</v>
      </c>
    </row>
    <row r="86" spans="1:57" x14ac:dyDescent="0.3">
      <c r="A86" s="6" t="s">
        <v>492</v>
      </c>
      <c r="B86" s="7">
        <v>185804</v>
      </c>
      <c r="C86" s="7" t="s">
        <v>527</v>
      </c>
      <c r="D86" s="6" t="s">
        <v>193</v>
      </c>
      <c r="E86" s="9"/>
      <c r="F86" s="9">
        <v>580886</v>
      </c>
      <c r="G86" s="9"/>
      <c r="H86" s="9"/>
      <c r="I86" s="9"/>
      <c r="J86" s="9">
        <v>57426</v>
      </c>
      <c r="K86" s="9">
        <v>1260</v>
      </c>
      <c r="L86" s="9"/>
      <c r="M86" s="9">
        <v>28204</v>
      </c>
      <c r="N86" s="9"/>
      <c r="O86" s="9"/>
      <c r="P86" s="9"/>
      <c r="Q86" s="9"/>
      <c r="R86" s="9"/>
      <c r="S86" s="9">
        <v>3856</v>
      </c>
      <c r="T86" s="9"/>
      <c r="U86" s="9"/>
      <c r="V86" s="9"/>
      <c r="W86" s="9">
        <f t="shared" si="11"/>
        <v>671632</v>
      </c>
      <c r="X86" s="9"/>
      <c r="Y86" s="9"/>
      <c r="Z86" s="9">
        <v>16824</v>
      </c>
      <c r="AA86" s="9"/>
      <c r="AB86" s="9">
        <v>152842</v>
      </c>
      <c r="AC86" s="9"/>
      <c r="AD86" s="9"/>
      <c r="AE86" s="9"/>
      <c r="AF86" s="9">
        <v>56352</v>
      </c>
      <c r="AG86" s="9"/>
      <c r="AH86" s="9">
        <v>3961</v>
      </c>
      <c r="AI86" s="9"/>
      <c r="AJ86" s="9"/>
      <c r="AK86" s="9"/>
      <c r="AL86" s="9">
        <f t="shared" si="12"/>
        <v>229979</v>
      </c>
      <c r="AM86" s="9"/>
      <c r="AN86" s="9"/>
      <c r="AO86" s="9"/>
      <c r="AP86" s="9"/>
      <c r="AQ86" s="9">
        <v>13716</v>
      </c>
      <c r="AR86" s="9"/>
      <c r="AS86" s="9"/>
      <c r="AT86" s="9"/>
      <c r="AU86" s="9"/>
      <c r="AV86" s="9"/>
      <c r="AW86" s="9"/>
      <c r="AX86" s="9"/>
      <c r="AY86" s="9"/>
      <c r="AZ86" s="9"/>
      <c r="BA86" s="9">
        <v>427937</v>
      </c>
      <c r="BB86" s="9">
        <f t="shared" si="13"/>
        <v>441653</v>
      </c>
      <c r="BC86" s="9"/>
      <c r="BD86" s="9">
        <f t="shared" si="14"/>
        <v>671632</v>
      </c>
      <c r="BE86" s="9">
        <f t="shared" si="15"/>
        <v>671632</v>
      </c>
    </row>
    <row r="87" spans="1:57" x14ac:dyDescent="0.3">
      <c r="A87" s="6" t="s">
        <v>492</v>
      </c>
      <c r="B87" s="7">
        <v>125580</v>
      </c>
      <c r="C87" s="7" t="s">
        <v>528</v>
      </c>
      <c r="D87" s="6" t="s">
        <v>391</v>
      </c>
      <c r="E87" s="9"/>
      <c r="F87" s="9">
        <v>471277</v>
      </c>
      <c r="G87" s="9"/>
      <c r="H87" s="9"/>
      <c r="I87" s="9"/>
      <c r="J87" s="9">
        <v>2352074</v>
      </c>
      <c r="K87" s="9"/>
      <c r="L87" s="9"/>
      <c r="M87" s="9">
        <v>125604</v>
      </c>
      <c r="N87" s="9">
        <v>118784</v>
      </c>
      <c r="O87" s="9"/>
      <c r="P87" s="9"/>
      <c r="Q87" s="9">
        <v>265</v>
      </c>
      <c r="R87" s="9"/>
      <c r="S87" s="9"/>
      <c r="T87" s="9">
        <v>133657</v>
      </c>
      <c r="U87" s="9"/>
      <c r="V87" s="9"/>
      <c r="W87" s="9">
        <f t="shared" si="11"/>
        <v>3201661</v>
      </c>
      <c r="X87" s="9"/>
      <c r="Y87" s="9"/>
      <c r="Z87" s="9">
        <v>500440</v>
      </c>
      <c r="AA87" s="9"/>
      <c r="AB87" s="9">
        <v>4091</v>
      </c>
      <c r="AC87" s="9">
        <v>227000</v>
      </c>
      <c r="AD87" s="9"/>
      <c r="AE87" s="9">
        <v>325</v>
      </c>
      <c r="AF87" s="9"/>
      <c r="AG87" s="9"/>
      <c r="AH87" s="9"/>
      <c r="AI87" s="9"/>
      <c r="AJ87" s="9"/>
      <c r="AK87" s="9"/>
      <c r="AL87" s="9">
        <f t="shared" si="12"/>
        <v>731856</v>
      </c>
      <c r="AM87" s="9"/>
      <c r="AN87" s="9"/>
      <c r="AO87" s="9"/>
      <c r="AP87" s="9"/>
      <c r="AQ87" s="9">
        <v>33298</v>
      </c>
      <c r="AR87" s="9">
        <v>242253</v>
      </c>
      <c r="AS87" s="9"/>
      <c r="AT87" s="9"/>
      <c r="AU87" s="9"/>
      <c r="AV87" s="9"/>
      <c r="AW87" s="9"/>
      <c r="AX87" s="9"/>
      <c r="AY87" s="9"/>
      <c r="AZ87" s="9"/>
      <c r="BA87" s="9">
        <v>2194254</v>
      </c>
      <c r="BB87" s="9">
        <f t="shared" si="13"/>
        <v>2469805</v>
      </c>
      <c r="BC87" s="9"/>
      <c r="BD87" s="9">
        <f t="shared" si="14"/>
        <v>3201661</v>
      </c>
      <c r="BE87" s="9">
        <f t="shared" si="15"/>
        <v>3201661</v>
      </c>
    </row>
    <row r="88" spans="1:57" x14ac:dyDescent="0.3">
      <c r="A88" s="6" t="s">
        <v>492</v>
      </c>
      <c r="B88" s="7">
        <v>186114</v>
      </c>
      <c r="C88" s="7" t="s">
        <v>529</v>
      </c>
      <c r="D88" s="6" t="s">
        <v>181</v>
      </c>
      <c r="E88" s="9"/>
      <c r="F88" s="9">
        <v>787889</v>
      </c>
      <c r="G88" s="9">
        <v>600</v>
      </c>
      <c r="H88" s="9"/>
      <c r="I88" s="9">
        <v>14018</v>
      </c>
      <c r="J88" s="9">
        <v>2268705</v>
      </c>
      <c r="K88" s="9"/>
      <c r="L88" s="9"/>
      <c r="M88" s="9">
        <v>466714</v>
      </c>
      <c r="N88" s="9">
        <v>192854</v>
      </c>
      <c r="O88" s="9"/>
      <c r="P88" s="9"/>
      <c r="Q88" s="9">
        <v>1926</v>
      </c>
      <c r="R88" s="9"/>
      <c r="S88" s="9"/>
      <c r="T88" s="9"/>
      <c r="U88" s="9"/>
      <c r="V88" s="9"/>
      <c r="W88" s="9">
        <f t="shared" si="11"/>
        <v>3732706</v>
      </c>
      <c r="X88" s="9"/>
      <c r="Y88" s="9"/>
      <c r="Z88" s="9">
        <v>1593</v>
      </c>
      <c r="AA88" s="9"/>
      <c r="AB88" s="9"/>
      <c r="AC88" s="9">
        <v>306833</v>
      </c>
      <c r="AD88" s="9"/>
      <c r="AE88" s="9"/>
      <c r="AF88" s="9"/>
      <c r="AG88" s="9"/>
      <c r="AH88" s="9"/>
      <c r="AI88" s="9"/>
      <c r="AJ88" s="9"/>
      <c r="AK88" s="9"/>
      <c r="AL88" s="9">
        <f t="shared" si="12"/>
        <v>308426</v>
      </c>
      <c r="AM88" s="9"/>
      <c r="AN88" s="9"/>
      <c r="AO88" s="9">
        <v>14018</v>
      </c>
      <c r="AP88" s="9"/>
      <c r="AQ88" s="9">
        <v>518316</v>
      </c>
      <c r="AR88" s="9"/>
      <c r="AS88" s="9"/>
      <c r="AT88" s="9"/>
      <c r="AU88" s="9">
        <v>119483</v>
      </c>
      <c r="AV88" s="9"/>
      <c r="AW88" s="9"/>
      <c r="AX88" s="9"/>
      <c r="AY88" s="9"/>
      <c r="AZ88" s="9"/>
      <c r="BA88" s="9">
        <v>2772463</v>
      </c>
      <c r="BB88" s="9">
        <f t="shared" si="13"/>
        <v>3424280</v>
      </c>
      <c r="BC88" s="9"/>
      <c r="BD88" s="9">
        <f t="shared" si="14"/>
        <v>3732706</v>
      </c>
      <c r="BE88" s="9">
        <f t="shared" si="15"/>
        <v>3732706</v>
      </c>
    </row>
    <row r="89" spans="1:57" x14ac:dyDescent="0.3">
      <c r="A89" s="6" t="s">
        <v>492</v>
      </c>
      <c r="B89" s="7">
        <v>35537</v>
      </c>
      <c r="C89" s="7">
        <v>93</v>
      </c>
      <c r="D89" s="6" t="s">
        <v>357</v>
      </c>
      <c r="E89" s="9">
        <v>1808796</v>
      </c>
      <c r="F89" s="9"/>
      <c r="G89" s="9"/>
      <c r="H89" s="9"/>
      <c r="I89" s="9"/>
      <c r="J89" s="9">
        <v>2028708</v>
      </c>
      <c r="K89" s="9">
        <v>3085</v>
      </c>
      <c r="L89" s="9"/>
      <c r="M89" s="9">
        <v>31905</v>
      </c>
      <c r="N89" s="9">
        <v>90301</v>
      </c>
      <c r="O89" s="9"/>
      <c r="P89" s="9"/>
      <c r="Q89" s="9"/>
      <c r="R89" s="9"/>
      <c r="S89" s="9">
        <v>1140</v>
      </c>
      <c r="T89" s="9"/>
      <c r="U89" s="9"/>
      <c r="V89" s="9"/>
      <c r="W89" s="9">
        <f t="shared" si="11"/>
        <v>3963935</v>
      </c>
      <c r="X89" s="9"/>
      <c r="Y89" s="9"/>
      <c r="Z89" s="9">
        <v>310143</v>
      </c>
      <c r="AA89" s="9"/>
      <c r="AB89" s="9"/>
      <c r="AC89" s="9">
        <v>259196</v>
      </c>
      <c r="AD89" s="9"/>
      <c r="AE89" s="9"/>
      <c r="AF89" s="9">
        <v>186716</v>
      </c>
      <c r="AG89" s="9">
        <v>2980</v>
      </c>
      <c r="AH89" s="9"/>
      <c r="AI89" s="9"/>
      <c r="AJ89" s="9"/>
      <c r="AK89" s="9"/>
      <c r="AL89" s="9">
        <f t="shared" si="12"/>
        <v>759035</v>
      </c>
      <c r="AM89" s="9">
        <v>1140</v>
      </c>
      <c r="AN89" s="9"/>
      <c r="AO89" s="9">
        <v>2028708</v>
      </c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>
        <v>1175052</v>
      </c>
      <c r="BB89" s="9">
        <f t="shared" si="13"/>
        <v>3204900</v>
      </c>
      <c r="BC89" s="9"/>
      <c r="BD89" s="9">
        <f t="shared" si="14"/>
        <v>3963935</v>
      </c>
      <c r="BE89" s="9">
        <f t="shared" si="15"/>
        <v>3963935</v>
      </c>
    </row>
    <row r="90" spans="1:57" x14ac:dyDescent="0.3">
      <c r="A90" s="6" t="s">
        <v>492</v>
      </c>
      <c r="B90" s="7">
        <v>185835</v>
      </c>
      <c r="C90" s="7" t="s">
        <v>530</v>
      </c>
      <c r="D90" s="6" t="s">
        <v>197</v>
      </c>
      <c r="E90" s="9"/>
      <c r="F90" s="9">
        <v>1809795</v>
      </c>
      <c r="G90" s="9"/>
      <c r="H90" s="9"/>
      <c r="I90" s="9"/>
      <c r="J90" s="9">
        <v>5624286</v>
      </c>
      <c r="K90" s="9">
        <v>6996</v>
      </c>
      <c r="L90" s="9"/>
      <c r="M90" s="9">
        <v>75783</v>
      </c>
      <c r="N90" s="9">
        <v>210260</v>
      </c>
      <c r="O90" s="9"/>
      <c r="P90" s="9"/>
      <c r="Q90" s="9"/>
      <c r="R90" s="9"/>
      <c r="S90" s="9">
        <v>6528</v>
      </c>
      <c r="T90" s="9"/>
      <c r="U90" s="9"/>
      <c r="V90" s="9"/>
      <c r="W90" s="9">
        <f t="shared" si="11"/>
        <v>7733648</v>
      </c>
      <c r="X90" s="9"/>
      <c r="Y90" s="9"/>
      <c r="Z90" s="9">
        <v>252690</v>
      </c>
      <c r="AA90" s="9"/>
      <c r="AB90" s="9"/>
      <c r="AC90" s="9">
        <v>191060</v>
      </c>
      <c r="AD90" s="9"/>
      <c r="AE90" s="9">
        <v>22400</v>
      </c>
      <c r="AF90" s="9">
        <v>85297</v>
      </c>
      <c r="AG90" s="9"/>
      <c r="AH90" s="9"/>
      <c r="AI90" s="9"/>
      <c r="AJ90" s="9"/>
      <c r="AK90" s="9"/>
      <c r="AL90" s="9">
        <f t="shared" si="12"/>
        <v>551447</v>
      </c>
      <c r="AM90" s="9"/>
      <c r="AN90" s="9"/>
      <c r="AO90" s="9">
        <v>1215527</v>
      </c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>
        <v>5966674</v>
      </c>
      <c r="BB90" s="9">
        <f t="shared" si="13"/>
        <v>7182201</v>
      </c>
      <c r="BC90" s="9"/>
      <c r="BD90" s="9">
        <f t="shared" si="14"/>
        <v>7733648</v>
      </c>
      <c r="BE90" s="9">
        <f t="shared" si="15"/>
        <v>7733648</v>
      </c>
    </row>
    <row r="91" spans="1:57" x14ac:dyDescent="0.3">
      <c r="A91" s="6" t="s">
        <v>492</v>
      </c>
      <c r="B91" s="7">
        <v>185702</v>
      </c>
      <c r="C91" s="7" t="s">
        <v>531</v>
      </c>
      <c r="D91" s="6" t="s">
        <v>239</v>
      </c>
      <c r="E91" s="9"/>
      <c r="F91" s="9">
        <v>5246138</v>
      </c>
      <c r="G91" s="9">
        <v>300</v>
      </c>
      <c r="H91" s="9"/>
      <c r="I91" s="9">
        <v>50</v>
      </c>
      <c r="J91" s="9">
        <v>1476137</v>
      </c>
      <c r="K91" s="9"/>
      <c r="L91" s="9"/>
      <c r="M91" s="9">
        <v>28304</v>
      </c>
      <c r="N91" s="9">
        <v>88182</v>
      </c>
      <c r="O91" s="9"/>
      <c r="P91" s="9"/>
      <c r="Q91" s="9">
        <v>2557</v>
      </c>
      <c r="R91" s="9"/>
      <c r="S91" s="9">
        <v>79305</v>
      </c>
      <c r="T91" s="9"/>
      <c r="U91" s="9"/>
      <c r="V91" s="9"/>
      <c r="W91" s="9">
        <f t="shared" si="11"/>
        <v>6920973</v>
      </c>
      <c r="X91" s="9"/>
      <c r="Y91" s="9"/>
      <c r="Z91" s="9">
        <v>106331</v>
      </c>
      <c r="AA91" s="9">
        <v>15</v>
      </c>
      <c r="AB91" s="9"/>
      <c r="AC91" s="9">
        <v>486529</v>
      </c>
      <c r="AD91" s="9"/>
      <c r="AE91" s="9"/>
      <c r="AF91" s="9">
        <v>11708</v>
      </c>
      <c r="AG91" s="9"/>
      <c r="AH91" s="9"/>
      <c r="AI91" s="9"/>
      <c r="AJ91" s="9"/>
      <c r="AK91" s="9"/>
      <c r="AL91" s="9">
        <f t="shared" si="12"/>
        <v>604583</v>
      </c>
      <c r="AM91" s="9">
        <v>79305</v>
      </c>
      <c r="AN91" s="9"/>
      <c r="AO91" s="9">
        <v>1476137</v>
      </c>
      <c r="AP91" s="9"/>
      <c r="AQ91" s="9">
        <v>60842</v>
      </c>
      <c r="AR91" s="9">
        <v>104507</v>
      </c>
      <c r="AS91" s="9"/>
      <c r="AT91" s="9"/>
      <c r="AU91" s="9"/>
      <c r="AV91" s="9"/>
      <c r="AW91" s="9"/>
      <c r="AX91" s="9"/>
      <c r="AY91" s="9"/>
      <c r="AZ91" s="9"/>
      <c r="BA91" s="9">
        <v>4595598</v>
      </c>
      <c r="BB91" s="9">
        <f t="shared" si="13"/>
        <v>6316389</v>
      </c>
      <c r="BC91" s="9"/>
      <c r="BD91" s="9">
        <f t="shared" si="14"/>
        <v>6920973</v>
      </c>
      <c r="BE91" s="9">
        <f t="shared" si="15"/>
        <v>6920972</v>
      </c>
    </row>
    <row r="92" spans="1:57" x14ac:dyDescent="0.3">
      <c r="A92" s="6" t="s">
        <v>492</v>
      </c>
      <c r="B92" s="7">
        <v>186459</v>
      </c>
      <c r="C92" s="7" t="s">
        <v>532</v>
      </c>
      <c r="D92" s="6" t="s">
        <v>233</v>
      </c>
      <c r="E92" s="9"/>
      <c r="F92" s="9">
        <v>2694097</v>
      </c>
      <c r="G92" s="9"/>
      <c r="H92" s="9"/>
      <c r="I92" s="9"/>
      <c r="J92" s="9"/>
      <c r="K92" s="9">
        <v>6585</v>
      </c>
      <c r="L92" s="9"/>
      <c r="M92" s="9">
        <v>99789</v>
      </c>
      <c r="N92" s="9">
        <v>389128</v>
      </c>
      <c r="O92" s="9"/>
      <c r="P92" s="9"/>
      <c r="Q92" s="9"/>
      <c r="R92" s="9"/>
      <c r="S92" s="9">
        <v>9523</v>
      </c>
      <c r="T92" s="9"/>
      <c r="U92" s="9"/>
      <c r="V92" s="9"/>
      <c r="W92" s="9">
        <f t="shared" si="11"/>
        <v>3199122</v>
      </c>
      <c r="X92" s="9"/>
      <c r="Y92" s="9"/>
      <c r="Z92" s="9">
        <v>18749</v>
      </c>
      <c r="AA92" s="9"/>
      <c r="AB92" s="9">
        <v>146388</v>
      </c>
      <c r="AC92" s="9"/>
      <c r="AD92" s="9"/>
      <c r="AE92" s="9"/>
      <c r="AF92" s="9">
        <v>6825</v>
      </c>
      <c r="AG92" s="9"/>
      <c r="AH92" s="9"/>
      <c r="AI92" s="9"/>
      <c r="AJ92" s="9"/>
      <c r="AK92" s="9"/>
      <c r="AL92" s="9">
        <f t="shared" si="12"/>
        <v>171962</v>
      </c>
      <c r="AM92" s="9">
        <v>9523</v>
      </c>
      <c r="AN92" s="9"/>
      <c r="AO92" s="9"/>
      <c r="AP92" s="9"/>
      <c r="AQ92" s="9"/>
      <c r="AR92" s="9"/>
      <c r="AS92" s="9"/>
      <c r="AT92" s="9"/>
      <c r="AU92" s="9">
        <v>34531</v>
      </c>
      <c r="AV92" s="9"/>
      <c r="AW92" s="9"/>
      <c r="AX92" s="9"/>
      <c r="AY92" s="9"/>
      <c r="AZ92" s="9"/>
      <c r="BA92" s="9">
        <v>2983106</v>
      </c>
      <c r="BB92" s="9">
        <f t="shared" si="13"/>
        <v>3027160</v>
      </c>
      <c r="BC92" s="9"/>
      <c r="BD92" s="9">
        <f t="shared" si="14"/>
        <v>3199122</v>
      </c>
      <c r="BE92" s="9">
        <f t="shared" si="15"/>
        <v>3199122</v>
      </c>
    </row>
    <row r="93" spans="1:57" x14ac:dyDescent="0.3">
      <c r="A93" s="6" t="s">
        <v>492</v>
      </c>
      <c r="B93" s="7">
        <v>186300</v>
      </c>
      <c r="C93" s="7" t="s">
        <v>533</v>
      </c>
      <c r="D93" s="6" t="s">
        <v>227</v>
      </c>
      <c r="E93" s="9"/>
      <c r="F93" s="9">
        <v>2392733</v>
      </c>
      <c r="G93" s="9">
        <v>3448</v>
      </c>
      <c r="H93" s="9"/>
      <c r="I93" s="9">
        <v>1577327</v>
      </c>
      <c r="J93" s="9">
        <v>1989047</v>
      </c>
      <c r="K93" s="9"/>
      <c r="L93" s="9"/>
      <c r="M93" s="9">
        <v>176795</v>
      </c>
      <c r="N93" s="9">
        <v>1037256</v>
      </c>
      <c r="O93" s="9"/>
      <c r="P93" s="9">
        <v>319508</v>
      </c>
      <c r="Q93" s="9">
        <v>3854</v>
      </c>
      <c r="R93" s="9"/>
      <c r="S93" s="9"/>
      <c r="T93" s="9"/>
      <c r="U93" s="9"/>
      <c r="V93" s="9"/>
      <c r="W93" s="9">
        <f t="shared" si="11"/>
        <v>7499968</v>
      </c>
      <c r="X93" s="9"/>
      <c r="Y93" s="9"/>
      <c r="Z93" s="9">
        <v>769649</v>
      </c>
      <c r="AA93" s="9"/>
      <c r="AB93" s="9"/>
      <c r="AC93" s="9">
        <v>521540</v>
      </c>
      <c r="AD93" s="9"/>
      <c r="AE93" s="9"/>
      <c r="AF93" s="9">
        <v>65504</v>
      </c>
      <c r="AG93" s="9"/>
      <c r="AH93" s="9"/>
      <c r="AI93" s="9"/>
      <c r="AJ93" s="9">
        <v>300854</v>
      </c>
      <c r="AK93" s="9"/>
      <c r="AL93" s="9">
        <f t="shared" si="12"/>
        <v>1657547</v>
      </c>
      <c r="AM93" s="9"/>
      <c r="AN93" s="9"/>
      <c r="AO93" s="9">
        <v>1577327</v>
      </c>
      <c r="AP93" s="9"/>
      <c r="AQ93" s="9">
        <v>259969</v>
      </c>
      <c r="AR93" s="9"/>
      <c r="AS93" s="9"/>
      <c r="AT93" s="9"/>
      <c r="AU93" s="9">
        <v>160747</v>
      </c>
      <c r="AV93" s="9"/>
      <c r="AW93" s="9"/>
      <c r="AX93" s="9"/>
      <c r="AY93" s="9"/>
      <c r="AZ93" s="9"/>
      <c r="BA93" s="9">
        <v>3844378</v>
      </c>
      <c r="BB93" s="9">
        <f t="shared" si="13"/>
        <v>5842421</v>
      </c>
      <c r="BC93" s="9"/>
      <c r="BD93" s="9">
        <f t="shared" si="14"/>
        <v>7499968</v>
      </c>
      <c r="BE93" s="9">
        <f t="shared" si="15"/>
        <v>7499968</v>
      </c>
    </row>
    <row r="94" spans="1:57" x14ac:dyDescent="0.3">
      <c r="A94" s="6" t="s">
        <v>492</v>
      </c>
      <c r="B94" s="7">
        <v>185694</v>
      </c>
      <c r="C94" s="7" t="s">
        <v>534</v>
      </c>
      <c r="D94" s="6" t="s">
        <v>257</v>
      </c>
      <c r="E94" s="9">
        <v>5237446</v>
      </c>
      <c r="F94" s="9"/>
      <c r="G94" s="9"/>
      <c r="H94" s="9">
        <v>200</v>
      </c>
      <c r="I94" s="9">
        <v>2483254</v>
      </c>
      <c r="J94" s="9">
        <v>225090</v>
      </c>
      <c r="K94" s="9">
        <v>1</v>
      </c>
      <c r="L94" s="9"/>
      <c r="M94" s="9">
        <v>91267</v>
      </c>
      <c r="N94" s="9">
        <v>62649</v>
      </c>
      <c r="O94" s="9"/>
      <c r="P94" s="9"/>
      <c r="Q94" s="9">
        <v>8735</v>
      </c>
      <c r="R94" s="9"/>
      <c r="S94" s="9">
        <v>16117</v>
      </c>
      <c r="T94" s="9"/>
      <c r="U94" s="9"/>
      <c r="V94" s="9"/>
      <c r="W94" s="9">
        <f t="shared" si="11"/>
        <v>8124759</v>
      </c>
      <c r="X94" s="9"/>
      <c r="Y94" s="9"/>
      <c r="Z94" s="9">
        <v>70165</v>
      </c>
      <c r="AA94" s="9"/>
      <c r="AB94" s="9">
        <v>88312</v>
      </c>
      <c r="AC94" s="9">
        <v>322522</v>
      </c>
      <c r="AD94" s="9"/>
      <c r="AE94" s="9"/>
      <c r="AF94" s="9"/>
      <c r="AG94" s="9"/>
      <c r="AH94" s="9">
        <v>267</v>
      </c>
      <c r="AI94" s="9"/>
      <c r="AJ94" s="9"/>
      <c r="AK94" s="9"/>
      <c r="AL94" s="9">
        <f t="shared" si="12"/>
        <v>481266</v>
      </c>
      <c r="AM94" s="9">
        <v>16118</v>
      </c>
      <c r="AN94" s="9"/>
      <c r="AO94" s="9">
        <v>2483253</v>
      </c>
      <c r="AP94" s="9"/>
      <c r="AQ94" s="9"/>
      <c r="AR94" s="9"/>
      <c r="AS94" s="9"/>
      <c r="AT94" s="9"/>
      <c r="AU94" s="9">
        <v>19999</v>
      </c>
      <c r="AV94" s="9"/>
      <c r="AW94" s="9"/>
      <c r="AX94" s="9"/>
      <c r="AY94" s="9"/>
      <c r="AZ94" s="9"/>
      <c r="BA94" s="9">
        <v>5124124</v>
      </c>
      <c r="BB94" s="9">
        <f t="shared" si="13"/>
        <v>7643494</v>
      </c>
      <c r="BC94" s="9"/>
      <c r="BD94" s="9">
        <f t="shared" si="14"/>
        <v>8124759</v>
      </c>
      <c r="BE94" s="9">
        <f t="shared" si="15"/>
        <v>8124760</v>
      </c>
    </row>
    <row r="95" spans="1:57" x14ac:dyDescent="0.3">
      <c r="A95" s="6" t="s">
        <v>492</v>
      </c>
      <c r="B95" s="7">
        <v>165609</v>
      </c>
      <c r="C95" s="7" t="s">
        <v>535</v>
      </c>
      <c r="D95" s="6" t="s">
        <v>191</v>
      </c>
      <c r="E95" s="9"/>
      <c r="F95" s="9">
        <v>67799</v>
      </c>
      <c r="G95" s="9">
        <v>700</v>
      </c>
      <c r="H95" s="9"/>
      <c r="I95" s="9">
        <v>2666171</v>
      </c>
      <c r="J95" s="9">
        <v>3963920</v>
      </c>
      <c r="K95" s="9">
        <v>17419</v>
      </c>
      <c r="L95" s="9"/>
      <c r="M95" s="9">
        <v>171332</v>
      </c>
      <c r="N95" s="9">
        <v>11781</v>
      </c>
      <c r="O95" s="9"/>
      <c r="P95" s="9"/>
      <c r="Q95" s="9"/>
      <c r="R95" s="9"/>
      <c r="S95" s="9">
        <v>24607</v>
      </c>
      <c r="T95" s="9"/>
      <c r="U95" s="9"/>
      <c r="V95" s="9"/>
      <c r="W95" s="9">
        <f t="shared" si="11"/>
        <v>6923729</v>
      </c>
      <c r="X95" s="9"/>
      <c r="Y95" s="9"/>
      <c r="Z95" s="9">
        <v>30894</v>
      </c>
      <c r="AA95" s="9"/>
      <c r="AB95" s="9"/>
      <c r="AC95" s="9">
        <v>1644</v>
      </c>
      <c r="AD95" s="9"/>
      <c r="AE95" s="9">
        <v>3895</v>
      </c>
      <c r="AF95" s="9">
        <v>79046</v>
      </c>
      <c r="AG95" s="9"/>
      <c r="AH95" s="9"/>
      <c r="AI95" s="9"/>
      <c r="AJ95" s="9"/>
      <c r="AK95" s="9"/>
      <c r="AL95" s="9">
        <f t="shared" si="12"/>
        <v>115479</v>
      </c>
      <c r="AM95" s="9">
        <v>24607</v>
      </c>
      <c r="AN95" s="9"/>
      <c r="AO95" s="9"/>
      <c r="AP95" s="9"/>
      <c r="AQ95" s="9">
        <v>141709</v>
      </c>
      <c r="AR95" s="9"/>
      <c r="AS95" s="9"/>
      <c r="AT95" s="9"/>
      <c r="AU95" s="9"/>
      <c r="AV95" s="9"/>
      <c r="AW95" s="9"/>
      <c r="AX95" s="9"/>
      <c r="AY95" s="9"/>
      <c r="AZ95" s="9"/>
      <c r="BA95" s="9">
        <v>6641934</v>
      </c>
      <c r="BB95" s="9">
        <f t="shared" si="13"/>
        <v>6808250</v>
      </c>
      <c r="BC95" s="9"/>
      <c r="BD95" s="9">
        <f t="shared" si="14"/>
        <v>6923729</v>
      </c>
      <c r="BE95" s="9">
        <f t="shared" si="15"/>
        <v>6923729</v>
      </c>
    </row>
    <row r="96" spans="1:57" x14ac:dyDescent="0.3">
      <c r="A96" s="6" t="s">
        <v>492</v>
      </c>
      <c r="B96" s="7">
        <v>186385</v>
      </c>
      <c r="C96" s="7" t="s">
        <v>536</v>
      </c>
      <c r="D96" s="6" t="s">
        <v>379</v>
      </c>
      <c r="E96" s="9">
        <v>2706266</v>
      </c>
      <c r="F96" s="9"/>
      <c r="G96" s="9"/>
      <c r="H96" s="9"/>
      <c r="I96" s="9"/>
      <c r="J96" s="9"/>
      <c r="K96" s="9"/>
      <c r="L96" s="9"/>
      <c r="M96" s="9">
        <v>40608</v>
      </c>
      <c r="N96" s="9">
        <v>181214</v>
      </c>
      <c r="O96" s="9"/>
      <c r="P96" s="9"/>
      <c r="Q96" s="9">
        <v>2622</v>
      </c>
      <c r="R96" s="9"/>
      <c r="S96" s="9"/>
      <c r="T96" s="9"/>
      <c r="U96" s="9"/>
      <c r="V96" s="9"/>
      <c r="W96" s="9">
        <f t="shared" si="11"/>
        <v>2930710</v>
      </c>
      <c r="X96" s="9"/>
      <c r="Y96" s="9"/>
      <c r="Z96" s="9">
        <v>232775</v>
      </c>
      <c r="AA96" s="9"/>
      <c r="AB96" s="9"/>
      <c r="AC96" s="9">
        <v>361527</v>
      </c>
      <c r="AD96" s="9"/>
      <c r="AE96" s="9"/>
      <c r="AF96" s="9"/>
      <c r="AG96" s="9"/>
      <c r="AH96" s="9"/>
      <c r="AI96" s="9"/>
      <c r="AJ96" s="9"/>
      <c r="AK96" s="9"/>
      <c r="AL96" s="9">
        <f t="shared" si="12"/>
        <v>594302</v>
      </c>
      <c r="AM96" s="9"/>
      <c r="AN96" s="9"/>
      <c r="AO96" s="9"/>
      <c r="AP96" s="9"/>
      <c r="AQ96" s="9"/>
      <c r="AR96" s="9"/>
      <c r="AS96" s="9"/>
      <c r="AT96" s="9"/>
      <c r="AU96" s="9">
        <v>29440</v>
      </c>
      <c r="AV96" s="9"/>
      <c r="AW96" s="9"/>
      <c r="AX96" s="9"/>
      <c r="AY96" s="9"/>
      <c r="AZ96" s="9"/>
      <c r="BA96" s="9">
        <v>2306969</v>
      </c>
      <c r="BB96" s="9">
        <f t="shared" si="13"/>
        <v>2336409</v>
      </c>
      <c r="BC96" s="9"/>
      <c r="BD96" s="9">
        <f t="shared" si="14"/>
        <v>2930710</v>
      </c>
      <c r="BE96" s="9">
        <f t="shared" si="15"/>
        <v>2930711</v>
      </c>
    </row>
    <row r="97" spans="1:57" x14ac:dyDescent="0.3">
      <c r="A97" s="6" t="s">
        <v>492</v>
      </c>
      <c r="B97" s="7">
        <v>186302</v>
      </c>
      <c r="C97" s="7" t="s">
        <v>537</v>
      </c>
      <c r="D97" s="6" t="s">
        <v>249</v>
      </c>
      <c r="E97" s="9">
        <v>2813120</v>
      </c>
      <c r="F97" s="9"/>
      <c r="G97" s="9"/>
      <c r="H97" s="9"/>
      <c r="I97" s="9"/>
      <c r="J97" s="9">
        <v>890858</v>
      </c>
      <c r="K97" s="9">
        <v>3932</v>
      </c>
      <c r="L97" s="9"/>
      <c r="M97" s="9">
        <v>14546</v>
      </c>
      <c r="N97" s="9">
        <v>849366</v>
      </c>
      <c r="O97" s="9"/>
      <c r="P97" s="9"/>
      <c r="Q97" s="9"/>
      <c r="R97" s="9"/>
      <c r="S97" s="9">
        <v>42384</v>
      </c>
      <c r="T97" s="9"/>
      <c r="U97" s="9"/>
      <c r="V97" s="9"/>
      <c r="W97" s="9">
        <f t="shared" si="11"/>
        <v>4614206</v>
      </c>
      <c r="X97" s="9"/>
      <c r="Y97" s="9"/>
      <c r="Z97" s="9">
        <v>155155</v>
      </c>
      <c r="AA97" s="9"/>
      <c r="AB97" s="9">
        <v>198100</v>
      </c>
      <c r="AC97" s="9"/>
      <c r="AD97" s="9"/>
      <c r="AE97" s="9"/>
      <c r="AF97" s="9"/>
      <c r="AG97" s="9"/>
      <c r="AH97" s="9"/>
      <c r="AI97" s="9"/>
      <c r="AJ97" s="9"/>
      <c r="AK97" s="9"/>
      <c r="AL97" s="9">
        <f t="shared" si="12"/>
        <v>353255</v>
      </c>
      <c r="AM97" s="9"/>
      <c r="AN97" s="9"/>
      <c r="AO97" s="9">
        <v>890858</v>
      </c>
      <c r="AP97" s="9"/>
      <c r="AQ97" s="9">
        <v>7861</v>
      </c>
      <c r="AR97" s="9"/>
      <c r="AS97" s="9"/>
      <c r="AT97" s="9"/>
      <c r="AU97" s="9">
        <v>149861</v>
      </c>
      <c r="AV97" s="9"/>
      <c r="AW97" s="9"/>
      <c r="AX97" s="9"/>
      <c r="AY97" s="9"/>
      <c r="AZ97" s="9"/>
      <c r="BA97" s="9">
        <v>3212371</v>
      </c>
      <c r="BB97" s="9">
        <f t="shared" si="13"/>
        <v>4260951</v>
      </c>
      <c r="BC97" s="9"/>
      <c r="BD97" s="9">
        <f t="shared" si="14"/>
        <v>4614206</v>
      </c>
      <c r="BE97" s="9">
        <f t="shared" si="15"/>
        <v>4614206</v>
      </c>
    </row>
    <row r="98" spans="1:57" x14ac:dyDescent="0.3">
      <c r="A98" s="6" t="s">
        <v>492</v>
      </c>
      <c r="B98" s="7">
        <v>186154</v>
      </c>
      <c r="C98" s="7" t="s">
        <v>538</v>
      </c>
      <c r="D98" s="6" t="s">
        <v>247</v>
      </c>
      <c r="E98" s="9"/>
      <c r="F98" s="9">
        <v>908255</v>
      </c>
      <c r="G98" s="9">
        <v>1500</v>
      </c>
      <c r="H98" s="9"/>
      <c r="I98" s="9"/>
      <c r="J98" s="9">
        <v>1765814</v>
      </c>
      <c r="K98" s="9"/>
      <c r="L98" s="9"/>
      <c r="M98" s="9">
        <v>37665</v>
      </c>
      <c r="N98" s="9">
        <v>81568</v>
      </c>
      <c r="O98" s="9"/>
      <c r="P98" s="9"/>
      <c r="Q98" s="9">
        <v>2257</v>
      </c>
      <c r="R98" s="9"/>
      <c r="S98" s="9"/>
      <c r="T98" s="9"/>
      <c r="U98" s="9"/>
      <c r="V98" s="9"/>
      <c r="W98" s="9">
        <f t="shared" si="11"/>
        <v>2797059</v>
      </c>
      <c r="X98" s="9"/>
      <c r="Y98" s="9"/>
      <c r="Z98" s="9">
        <v>232203</v>
      </c>
      <c r="AA98" s="9"/>
      <c r="AB98" s="9"/>
      <c r="AC98" s="9">
        <v>263112</v>
      </c>
      <c r="AD98" s="9"/>
      <c r="AE98" s="9"/>
      <c r="AF98" s="9"/>
      <c r="AG98" s="9"/>
      <c r="AH98" s="9"/>
      <c r="AI98" s="9"/>
      <c r="AJ98" s="9"/>
      <c r="AK98" s="9"/>
      <c r="AL98" s="9">
        <f t="shared" si="12"/>
        <v>495315</v>
      </c>
      <c r="AM98" s="9"/>
      <c r="AN98" s="9"/>
      <c r="AO98" s="9">
        <v>336217</v>
      </c>
      <c r="AP98" s="9"/>
      <c r="AQ98" s="9"/>
      <c r="AR98" s="9"/>
      <c r="AS98" s="9"/>
      <c r="AT98" s="9"/>
      <c r="AU98" s="9">
        <v>110662</v>
      </c>
      <c r="AV98" s="9"/>
      <c r="AW98" s="9"/>
      <c r="AX98" s="9"/>
      <c r="AY98" s="9"/>
      <c r="AZ98" s="9"/>
      <c r="BA98" s="9">
        <v>1854865</v>
      </c>
      <c r="BB98" s="9">
        <f t="shared" si="13"/>
        <v>2301744</v>
      </c>
      <c r="BC98" s="9"/>
      <c r="BD98" s="9">
        <f t="shared" si="14"/>
        <v>2797059</v>
      </c>
      <c r="BE98" s="9">
        <f t="shared" si="15"/>
        <v>2797059</v>
      </c>
    </row>
    <row r="99" spans="1:57" x14ac:dyDescent="0.3">
      <c r="A99" s="6" t="s">
        <v>492</v>
      </c>
      <c r="B99" s="7">
        <v>185870</v>
      </c>
      <c r="C99" s="7" t="s">
        <v>539</v>
      </c>
      <c r="D99" s="6" t="s">
        <v>335</v>
      </c>
      <c r="E99" s="9"/>
      <c r="F99" s="9">
        <v>974256</v>
      </c>
      <c r="G99" s="9"/>
      <c r="H99" s="9"/>
      <c r="I99" s="9"/>
      <c r="J99" s="9">
        <v>3527983</v>
      </c>
      <c r="K99" s="9">
        <v>10979</v>
      </c>
      <c r="L99" s="9"/>
      <c r="M99" s="9">
        <v>73198</v>
      </c>
      <c r="N99" s="9">
        <v>565639</v>
      </c>
      <c r="O99" s="9"/>
      <c r="P99" s="9"/>
      <c r="Q99" s="9"/>
      <c r="R99" s="9"/>
      <c r="S99" s="9">
        <v>6138</v>
      </c>
      <c r="T99" s="9"/>
      <c r="U99" s="9"/>
      <c r="V99" s="9"/>
      <c r="W99" s="9">
        <f t="shared" si="11"/>
        <v>5158193</v>
      </c>
      <c r="X99" s="9"/>
      <c r="Y99" s="9"/>
      <c r="Z99" s="9">
        <v>22438</v>
      </c>
      <c r="AA99" s="9"/>
      <c r="AB99" s="9">
        <v>501304</v>
      </c>
      <c r="AC99" s="9"/>
      <c r="AD99" s="9"/>
      <c r="AE99" s="9"/>
      <c r="AF99" s="9"/>
      <c r="AG99" s="9"/>
      <c r="AH99" s="9"/>
      <c r="AI99" s="9"/>
      <c r="AJ99" s="9"/>
      <c r="AK99" s="9"/>
      <c r="AL99" s="9">
        <f t="shared" si="12"/>
        <v>523742</v>
      </c>
      <c r="AM99" s="9"/>
      <c r="AN99" s="9"/>
      <c r="AO99" s="9">
        <v>779332</v>
      </c>
      <c r="AP99" s="9"/>
      <c r="AQ99" s="9">
        <v>188366</v>
      </c>
      <c r="AR99" s="9"/>
      <c r="AS99" s="9"/>
      <c r="AT99" s="9"/>
      <c r="AU99" s="9">
        <v>158143</v>
      </c>
      <c r="AV99" s="9"/>
      <c r="AW99" s="9"/>
      <c r="AX99" s="9"/>
      <c r="AY99" s="9"/>
      <c r="AZ99" s="9"/>
      <c r="BA99" s="9">
        <v>3508610</v>
      </c>
      <c r="BB99" s="9">
        <f t="shared" si="13"/>
        <v>4634451</v>
      </c>
      <c r="BC99" s="9"/>
      <c r="BD99" s="9">
        <f t="shared" si="14"/>
        <v>5158193</v>
      </c>
      <c r="BE99" s="9">
        <f t="shared" si="15"/>
        <v>5158193</v>
      </c>
    </row>
    <row r="100" spans="1:57" x14ac:dyDescent="0.3">
      <c r="A100" s="6" t="s">
        <v>492</v>
      </c>
      <c r="B100" s="7">
        <v>135602</v>
      </c>
      <c r="C100" s="7" t="s">
        <v>540</v>
      </c>
      <c r="D100" s="6" t="s">
        <v>395</v>
      </c>
      <c r="E100" s="9"/>
      <c r="F100" s="9">
        <v>117440</v>
      </c>
      <c r="G100" s="9"/>
      <c r="H100" s="9"/>
      <c r="I100" s="9"/>
      <c r="J100" s="9">
        <v>239182</v>
      </c>
      <c r="K100" s="9">
        <v>89</v>
      </c>
      <c r="L100" s="9"/>
      <c r="M100" s="9">
        <v>33706</v>
      </c>
      <c r="N100" s="9">
        <v>178778</v>
      </c>
      <c r="O100" s="9"/>
      <c r="P100" s="9"/>
      <c r="Q100" s="9"/>
      <c r="R100" s="9"/>
      <c r="S100" s="9">
        <v>1964</v>
      </c>
      <c r="T100" s="9"/>
      <c r="U100" s="9"/>
      <c r="V100" s="9"/>
      <c r="W100" s="9">
        <f t="shared" si="11"/>
        <v>571159</v>
      </c>
      <c r="X100" s="9"/>
      <c r="Y100" s="9"/>
      <c r="Z100" s="9">
        <v>36052</v>
      </c>
      <c r="AA100" s="9"/>
      <c r="AB100" s="9">
        <v>152407</v>
      </c>
      <c r="AC100" s="9"/>
      <c r="AD100" s="9"/>
      <c r="AE100" s="9"/>
      <c r="AF100" s="9">
        <v>411208</v>
      </c>
      <c r="AG100" s="9"/>
      <c r="AH100" s="9"/>
      <c r="AI100" s="9"/>
      <c r="AJ100" s="9"/>
      <c r="AK100" s="9"/>
      <c r="AL100" s="9">
        <f t="shared" si="12"/>
        <v>599667</v>
      </c>
      <c r="AM100" s="9"/>
      <c r="AN100" s="9"/>
      <c r="AO100" s="9">
        <v>36888</v>
      </c>
      <c r="AP100" s="9"/>
      <c r="AQ100" s="9"/>
      <c r="AR100" s="9"/>
      <c r="AS100" s="9"/>
      <c r="AT100" s="9"/>
      <c r="AU100" s="9">
        <v>35821</v>
      </c>
      <c r="AV100" s="9"/>
      <c r="AW100" s="9"/>
      <c r="AX100" s="9"/>
      <c r="AY100" s="9"/>
      <c r="AZ100" s="9"/>
      <c r="BA100" s="9">
        <v>-101217</v>
      </c>
      <c r="BB100" s="9">
        <f t="shared" si="13"/>
        <v>-28508</v>
      </c>
      <c r="BC100" s="9"/>
      <c r="BD100" s="9">
        <f t="shared" si="14"/>
        <v>571159</v>
      </c>
      <c r="BE100" s="9">
        <f t="shared" si="15"/>
        <v>571159</v>
      </c>
    </row>
    <row r="101" spans="1:57" x14ac:dyDescent="0.3">
      <c r="A101" s="6" t="s">
        <v>492</v>
      </c>
      <c r="B101" s="7">
        <v>185798</v>
      </c>
      <c r="C101" s="7" t="s">
        <v>541</v>
      </c>
      <c r="D101" s="6" t="s">
        <v>297</v>
      </c>
      <c r="E101" s="9"/>
      <c r="F101" s="9">
        <v>1791547</v>
      </c>
      <c r="G101" s="9">
        <v>519</v>
      </c>
      <c r="H101" s="9"/>
      <c r="I101" s="9"/>
      <c r="J101" s="9">
        <v>1752614</v>
      </c>
      <c r="K101" s="9">
        <v>50326</v>
      </c>
      <c r="L101" s="9"/>
      <c r="M101" s="9">
        <v>125472</v>
      </c>
      <c r="N101" s="9">
        <v>42986</v>
      </c>
      <c r="O101" s="9"/>
      <c r="P101" s="9"/>
      <c r="Q101" s="9"/>
      <c r="R101" s="9"/>
      <c r="S101" s="9"/>
      <c r="T101" s="9"/>
      <c r="U101" s="9"/>
      <c r="V101" s="9"/>
      <c r="W101" s="9">
        <f t="shared" si="11"/>
        <v>3763464</v>
      </c>
      <c r="X101" s="9"/>
      <c r="Y101" s="9"/>
      <c r="Z101" s="9">
        <v>27271</v>
      </c>
      <c r="AA101" s="9"/>
      <c r="AB101" s="9"/>
      <c r="AC101" s="9">
        <v>485379</v>
      </c>
      <c r="AD101" s="9"/>
      <c r="AE101" s="9"/>
      <c r="AF101" s="9">
        <v>180651</v>
      </c>
      <c r="AG101" s="9"/>
      <c r="AH101" s="9"/>
      <c r="AI101" s="9"/>
      <c r="AJ101" s="9"/>
      <c r="AK101" s="9"/>
      <c r="AL101" s="9">
        <f t="shared" si="12"/>
        <v>693301</v>
      </c>
      <c r="AM101" s="9"/>
      <c r="AN101" s="9"/>
      <c r="AO101" s="9">
        <v>1319374</v>
      </c>
      <c r="AP101" s="9"/>
      <c r="AQ101" s="9">
        <v>293061</v>
      </c>
      <c r="AR101" s="9"/>
      <c r="AS101" s="9"/>
      <c r="AT101" s="9"/>
      <c r="AU101" s="9"/>
      <c r="AV101" s="9"/>
      <c r="AW101" s="9"/>
      <c r="AX101" s="9"/>
      <c r="AY101" s="9"/>
      <c r="AZ101" s="9"/>
      <c r="BA101" s="9">
        <v>1457728</v>
      </c>
      <c r="BB101" s="9">
        <f t="shared" si="13"/>
        <v>3070163</v>
      </c>
      <c r="BC101" s="9"/>
      <c r="BD101" s="9">
        <f t="shared" si="14"/>
        <v>3763464</v>
      </c>
      <c r="BE101" s="9">
        <f t="shared" si="15"/>
        <v>3763464</v>
      </c>
    </row>
    <row r="102" spans="1:57" x14ac:dyDescent="0.3">
      <c r="A102" s="6" t="s">
        <v>492</v>
      </c>
      <c r="B102" s="7">
        <v>186113</v>
      </c>
      <c r="C102" s="7" t="s">
        <v>542</v>
      </c>
      <c r="D102" s="6" t="s">
        <v>375</v>
      </c>
      <c r="E102" s="9"/>
      <c r="F102" s="9">
        <v>1469755</v>
      </c>
      <c r="G102" s="9">
        <v>12576</v>
      </c>
      <c r="H102" s="9"/>
      <c r="I102" s="9"/>
      <c r="J102" s="9">
        <v>11247834</v>
      </c>
      <c r="K102" s="9"/>
      <c r="L102" s="9"/>
      <c r="M102" s="9">
        <v>69466</v>
      </c>
      <c r="N102" s="9"/>
      <c r="O102" s="9"/>
      <c r="P102" s="9"/>
      <c r="Q102" s="9">
        <v>3836</v>
      </c>
      <c r="R102" s="9"/>
      <c r="S102" s="9">
        <v>2495</v>
      </c>
      <c r="T102" s="9"/>
      <c r="U102" s="9"/>
      <c r="V102" s="9"/>
      <c r="W102" s="9">
        <f t="shared" si="11"/>
        <v>12805962</v>
      </c>
      <c r="X102" s="9"/>
      <c r="Y102" s="9"/>
      <c r="Z102" s="9">
        <v>12206</v>
      </c>
      <c r="AA102" s="9"/>
      <c r="AB102" s="9"/>
      <c r="AC102" s="9">
        <v>916198</v>
      </c>
      <c r="AD102" s="9"/>
      <c r="AE102" s="9"/>
      <c r="AF102" s="9"/>
      <c r="AG102" s="9"/>
      <c r="AH102" s="9"/>
      <c r="AI102" s="9"/>
      <c r="AJ102" s="9"/>
      <c r="AK102" s="9"/>
      <c r="AL102" s="9">
        <f t="shared" si="12"/>
        <v>928404</v>
      </c>
      <c r="AM102" s="9">
        <v>2495</v>
      </c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>
        <v>11875063</v>
      </c>
      <c r="BB102" s="9">
        <f t="shared" si="13"/>
        <v>11877558</v>
      </c>
      <c r="BC102" s="9"/>
      <c r="BD102" s="9">
        <f t="shared" si="14"/>
        <v>12805962</v>
      </c>
      <c r="BE102" s="9">
        <f t="shared" si="15"/>
        <v>12805962</v>
      </c>
    </row>
    <row r="103" spans="1:57" x14ac:dyDescent="0.3">
      <c r="A103" s="6" t="s">
        <v>492</v>
      </c>
      <c r="B103" s="7">
        <v>186581</v>
      </c>
      <c r="C103" s="7" t="s">
        <v>543</v>
      </c>
      <c r="D103" s="6" t="s">
        <v>253</v>
      </c>
      <c r="E103" s="9"/>
      <c r="F103" s="9">
        <v>995508</v>
      </c>
      <c r="G103" s="9"/>
      <c r="H103" s="9"/>
      <c r="I103" s="9"/>
      <c r="J103" s="9">
        <v>2293658</v>
      </c>
      <c r="K103" s="9">
        <v>1667</v>
      </c>
      <c r="L103" s="9"/>
      <c r="M103" s="9">
        <v>10676</v>
      </c>
      <c r="N103" s="9">
        <v>96966</v>
      </c>
      <c r="O103" s="9"/>
      <c r="P103" s="9"/>
      <c r="Q103" s="9"/>
      <c r="R103" s="9"/>
      <c r="S103" s="9">
        <v>24645</v>
      </c>
      <c r="T103" s="9"/>
      <c r="U103" s="9"/>
      <c r="V103" s="9"/>
      <c r="W103" s="9">
        <f t="shared" si="11"/>
        <v>3423120</v>
      </c>
      <c r="X103" s="9"/>
      <c r="Y103" s="9"/>
      <c r="Z103" s="9">
        <v>17706</v>
      </c>
      <c r="AA103" s="9"/>
      <c r="AB103" s="9">
        <v>201008</v>
      </c>
      <c r="AC103" s="9"/>
      <c r="AD103" s="9"/>
      <c r="AE103" s="9"/>
      <c r="AF103" s="9"/>
      <c r="AG103" s="9"/>
      <c r="AH103" s="9">
        <v>170000</v>
      </c>
      <c r="AI103" s="9"/>
      <c r="AJ103" s="9"/>
      <c r="AK103" s="9"/>
      <c r="AL103" s="9">
        <f t="shared" si="12"/>
        <v>388714</v>
      </c>
      <c r="AM103" s="9"/>
      <c r="AN103" s="9"/>
      <c r="AO103" s="9">
        <v>761451</v>
      </c>
      <c r="AP103" s="9"/>
      <c r="AQ103" s="9"/>
      <c r="AR103" s="9"/>
      <c r="AS103" s="9"/>
      <c r="AT103" s="9"/>
      <c r="AU103" s="9">
        <v>89563</v>
      </c>
      <c r="AV103" s="9"/>
      <c r="AW103" s="9"/>
      <c r="AX103" s="9"/>
      <c r="AY103" s="9"/>
      <c r="AZ103" s="9"/>
      <c r="BA103" s="9">
        <v>2183392</v>
      </c>
      <c r="BB103" s="9">
        <f t="shared" si="13"/>
        <v>3034406</v>
      </c>
      <c r="BC103" s="9"/>
      <c r="BD103" s="9">
        <f t="shared" si="14"/>
        <v>3423120</v>
      </c>
      <c r="BE103" s="9">
        <f t="shared" si="15"/>
        <v>3423120</v>
      </c>
    </row>
    <row r="104" spans="1:57" x14ac:dyDescent="0.3">
      <c r="A104" s="6" t="s">
        <v>492</v>
      </c>
      <c r="B104" s="7">
        <v>186346</v>
      </c>
      <c r="C104" s="7" t="s">
        <v>544</v>
      </c>
      <c r="D104" s="6" t="s">
        <v>229</v>
      </c>
      <c r="E104" s="9"/>
      <c r="F104" s="9">
        <v>887316</v>
      </c>
      <c r="G104" s="9"/>
      <c r="H104" s="9"/>
      <c r="I104" s="9"/>
      <c r="J104" s="9">
        <v>1601714</v>
      </c>
      <c r="K104" s="9">
        <v>887</v>
      </c>
      <c r="L104" s="9"/>
      <c r="M104" s="9">
        <v>49893</v>
      </c>
      <c r="N104" s="9">
        <v>139929</v>
      </c>
      <c r="O104" s="9"/>
      <c r="P104" s="9"/>
      <c r="Q104" s="9"/>
      <c r="R104" s="9"/>
      <c r="S104" s="9">
        <v>5953</v>
      </c>
      <c r="T104" s="9"/>
      <c r="U104" s="9"/>
      <c r="V104" s="9"/>
      <c r="W104" s="9">
        <f t="shared" si="11"/>
        <v>2685692</v>
      </c>
      <c r="X104" s="9"/>
      <c r="Y104" s="9"/>
      <c r="Z104" s="9">
        <v>13256</v>
      </c>
      <c r="AA104" s="9"/>
      <c r="AB104" s="9">
        <v>136893</v>
      </c>
      <c r="AC104" s="9"/>
      <c r="AD104" s="9"/>
      <c r="AE104" s="9"/>
      <c r="AF104" s="9"/>
      <c r="AG104" s="9">
        <v>856584</v>
      </c>
      <c r="AH104" s="9"/>
      <c r="AI104" s="9"/>
      <c r="AJ104" s="9"/>
      <c r="AK104" s="9"/>
      <c r="AL104" s="9">
        <f t="shared" si="12"/>
        <v>1006733</v>
      </c>
      <c r="AM104" s="9"/>
      <c r="AN104" s="9"/>
      <c r="AO104" s="9">
        <v>337491</v>
      </c>
      <c r="AP104" s="9"/>
      <c r="AQ104" s="9">
        <v>68722</v>
      </c>
      <c r="AR104" s="9"/>
      <c r="AS104" s="9"/>
      <c r="AT104" s="9"/>
      <c r="AU104" s="9"/>
      <c r="AV104" s="9"/>
      <c r="AW104" s="9"/>
      <c r="AX104" s="9"/>
      <c r="AY104" s="9"/>
      <c r="AZ104" s="9"/>
      <c r="BA104" s="9">
        <v>1272746</v>
      </c>
      <c r="BB104" s="9">
        <f t="shared" si="13"/>
        <v>1678959</v>
      </c>
      <c r="BC104" s="9"/>
      <c r="BD104" s="9">
        <f t="shared" si="14"/>
        <v>2685692</v>
      </c>
      <c r="BE104" s="9">
        <f t="shared" si="15"/>
        <v>2685692</v>
      </c>
    </row>
    <row r="105" spans="1:57" x14ac:dyDescent="0.3">
      <c r="A105" s="6" t="s">
        <v>492</v>
      </c>
      <c r="B105" s="7">
        <v>186355</v>
      </c>
      <c r="C105" s="7" t="s">
        <v>545</v>
      </c>
      <c r="D105" s="6" t="s">
        <v>271</v>
      </c>
      <c r="E105" s="9"/>
      <c r="F105" s="9">
        <v>716954</v>
      </c>
      <c r="G105" s="9">
        <v>6615</v>
      </c>
      <c r="H105" s="9"/>
      <c r="I105" s="9">
        <v>753621</v>
      </c>
      <c r="J105" s="9">
        <v>2636708</v>
      </c>
      <c r="K105" s="9"/>
      <c r="L105" s="9"/>
      <c r="M105" s="9">
        <v>152273</v>
      </c>
      <c r="N105" s="9">
        <v>23626</v>
      </c>
      <c r="O105" s="9"/>
      <c r="P105" s="9"/>
      <c r="Q105" s="9">
        <v>2845</v>
      </c>
      <c r="R105" s="9"/>
      <c r="S105" s="9"/>
      <c r="T105" s="9"/>
      <c r="U105" s="9"/>
      <c r="V105" s="9"/>
      <c r="W105" s="9">
        <f t="shared" si="11"/>
        <v>4292642</v>
      </c>
      <c r="X105" s="9"/>
      <c r="Y105" s="9"/>
      <c r="Z105" s="9">
        <v>16799</v>
      </c>
      <c r="AA105" s="9"/>
      <c r="AB105" s="9"/>
      <c r="AC105" s="9">
        <v>269969</v>
      </c>
      <c r="AD105" s="9"/>
      <c r="AE105" s="9"/>
      <c r="AF105" s="9"/>
      <c r="AG105" s="9"/>
      <c r="AH105" s="9"/>
      <c r="AI105" s="9"/>
      <c r="AJ105" s="9"/>
      <c r="AK105" s="9"/>
      <c r="AL105" s="9">
        <f t="shared" si="12"/>
        <v>286768</v>
      </c>
      <c r="AM105" s="9"/>
      <c r="AN105" s="9"/>
      <c r="AO105" s="9">
        <v>753621</v>
      </c>
      <c r="AP105" s="9"/>
      <c r="AQ105" s="9">
        <v>214251</v>
      </c>
      <c r="AR105" s="9"/>
      <c r="AS105" s="9"/>
      <c r="AT105" s="9"/>
      <c r="AU105" s="9">
        <v>22279</v>
      </c>
      <c r="AV105" s="9"/>
      <c r="AW105" s="9"/>
      <c r="AX105" s="9"/>
      <c r="AY105" s="9"/>
      <c r="AZ105" s="9"/>
      <c r="BA105" s="9">
        <v>3015724</v>
      </c>
      <c r="BB105" s="9">
        <f t="shared" si="13"/>
        <v>4005875</v>
      </c>
      <c r="BC105" s="9"/>
      <c r="BD105" s="9">
        <f t="shared" si="14"/>
        <v>4292642</v>
      </c>
      <c r="BE105" s="9">
        <f t="shared" si="15"/>
        <v>4292643</v>
      </c>
    </row>
    <row r="106" spans="1:57" x14ac:dyDescent="0.3">
      <c r="A106" s="6" t="s">
        <v>492</v>
      </c>
      <c r="B106" s="7">
        <v>185688</v>
      </c>
      <c r="C106" s="7" t="s">
        <v>546</v>
      </c>
      <c r="D106" s="6" t="s">
        <v>331</v>
      </c>
      <c r="E106" s="9"/>
      <c r="F106" s="9">
        <v>3330267</v>
      </c>
      <c r="G106" s="9"/>
      <c r="H106" s="9"/>
      <c r="I106" s="9"/>
      <c r="J106" s="9">
        <v>1242707</v>
      </c>
      <c r="K106" s="9">
        <v>15314</v>
      </c>
      <c r="L106" s="9"/>
      <c r="M106" s="9">
        <v>285459</v>
      </c>
      <c r="N106" s="9">
        <v>191244</v>
      </c>
      <c r="O106" s="9"/>
      <c r="P106" s="9"/>
      <c r="Q106" s="9"/>
      <c r="R106" s="9"/>
      <c r="S106" s="9">
        <v>130618</v>
      </c>
      <c r="T106" s="9"/>
      <c r="U106" s="9"/>
      <c r="V106" s="9"/>
      <c r="W106" s="9">
        <f t="shared" si="11"/>
        <v>5195609</v>
      </c>
      <c r="X106" s="9"/>
      <c r="Y106" s="9"/>
      <c r="Z106" s="9">
        <v>31616</v>
      </c>
      <c r="AA106" s="9"/>
      <c r="AB106" s="9">
        <v>496716</v>
      </c>
      <c r="AC106" s="9"/>
      <c r="AD106" s="9"/>
      <c r="AE106" s="9"/>
      <c r="AF106" s="9"/>
      <c r="AG106" s="9"/>
      <c r="AH106" s="9"/>
      <c r="AI106" s="9"/>
      <c r="AJ106" s="9"/>
      <c r="AK106" s="9"/>
      <c r="AL106" s="9">
        <f t="shared" si="12"/>
        <v>528332</v>
      </c>
      <c r="AM106" s="9"/>
      <c r="AN106" s="9"/>
      <c r="AO106" s="9">
        <v>1242707</v>
      </c>
      <c r="AP106" s="9"/>
      <c r="AQ106" s="9"/>
      <c r="AR106" s="9"/>
      <c r="AS106" s="9"/>
      <c r="AT106" s="9"/>
      <c r="AU106" s="9">
        <v>37316</v>
      </c>
      <c r="AV106" s="9"/>
      <c r="AW106" s="9"/>
      <c r="AX106" s="9"/>
      <c r="AY106" s="9"/>
      <c r="AZ106" s="9"/>
      <c r="BA106" s="9">
        <v>3387254</v>
      </c>
      <c r="BB106" s="9">
        <f t="shared" si="13"/>
        <v>4667277</v>
      </c>
      <c r="BC106" s="9"/>
      <c r="BD106" s="9">
        <f t="shared" si="14"/>
        <v>5195609</v>
      </c>
      <c r="BE106" s="9">
        <f t="shared" si="15"/>
        <v>5195609</v>
      </c>
    </row>
    <row r="107" spans="1:57" x14ac:dyDescent="0.3">
      <c r="A107" s="6" t="s">
        <v>492</v>
      </c>
      <c r="B107" s="7">
        <v>170609</v>
      </c>
      <c r="C107" s="7" t="s">
        <v>547</v>
      </c>
      <c r="D107" s="6" t="s">
        <v>367</v>
      </c>
      <c r="E107" s="9"/>
      <c r="F107" s="9">
        <v>1054145</v>
      </c>
      <c r="G107" s="9"/>
      <c r="H107" s="9"/>
      <c r="I107" s="9"/>
      <c r="J107" s="9"/>
      <c r="K107" s="9">
        <v>4882</v>
      </c>
      <c r="L107" s="9"/>
      <c r="M107" s="9">
        <v>16648</v>
      </c>
      <c r="N107" s="9">
        <v>172857</v>
      </c>
      <c r="O107" s="9"/>
      <c r="P107" s="9"/>
      <c r="Q107" s="9">
        <v>531</v>
      </c>
      <c r="R107" s="9"/>
      <c r="S107" s="9">
        <v>91936</v>
      </c>
      <c r="T107" s="9"/>
      <c r="U107" s="9"/>
      <c r="V107" s="9"/>
      <c r="W107" s="9">
        <f t="shared" si="11"/>
        <v>1340999</v>
      </c>
      <c r="X107" s="9"/>
      <c r="Y107" s="9"/>
      <c r="Z107" s="9">
        <v>2577</v>
      </c>
      <c r="AA107" s="9"/>
      <c r="AB107" s="9"/>
      <c r="AC107" s="9">
        <v>386807</v>
      </c>
      <c r="AD107" s="9"/>
      <c r="AE107" s="9"/>
      <c r="AF107" s="9"/>
      <c r="AG107" s="9"/>
      <c r="AH107" s="9"/>
      <c r="AI107" s="9"/>
      <c r="AJ107" s="9"/>
      <c r="AK107" s="9"/>
      <c r="AL107" s="9">
        <f t="shared" si="12"/>
        <v>389384</v>
      </c>
      <c r="AM107" s="9">
        <v>91936</v>
      </c>
      <c r="AN107" s="9"/>
      <c r="AO107" s="9"/>
      <c r="AP107" s="9"/>
      <c r="AQ107" s="9"/>
      <c r="AR107" s="9">
        <v>142879</v>
      </c>
      <c r="AS107" s="9"/>
      <c r="AT107" s="9"/>
      <c r="AU107" s="9"/>
      <c r="AV107" s="9"/>
      <c r="AW107" s="9"/>
      <c r="AX107" s="9"/>
      <c r="AY107" s="9"/>
      <c r="AZ107" s="9"/>
      <c r="BA107" s="9">
        <v>716800</v>
      </c>
      <c r="BB107" s="9">
        <f t="shared" si="13"/>
        <v>951615</v>
      </c>
      <c r="BC107" s="9"/>
      <c r="BD107" s="9">
        <f t="shared" si="14"/>
        <v>1340999</v>
      </c>
      <c r="BE107" s="9">
        <f t="shared" si="15"/>
        <v>1340999</v>
      </c>
    </row>
    <row r="108" spans="1:57" x14ac:dyDescent="0.3">
      <c r="A108" s="6" t="s">
        <v>492</v>
      </c>
      <c r="B108" s="7">
        <v>125576</v>
      </c>
      <c r="C108" s="7" t="s">
        <v>548</v>
      </c>
      <c r="D108" s="6" t="s">
        <v>383</v>
      </c>
      <c r="E108" s="9"/>
      <c r="F108" s="9">
        <v>4273750</v>
      </c>
      <c r="G108" s="9"/>
      <c r="H108" s="9"/>
      <c r="I108" s="9"/>
      <c r="J108" s="9"/>
      <c r="K108" s="9"/>
      <c r="L108" s="9"/>
      <c r="M108" s="9">
        <v>137626</v>
      </c>
      <c r="N108" s="9">
        <v>149268</v>
      </c>
      <c r="O108" s="9"/>
      <c r="P108" s="9"/>
      <c r="Q108" s="9"/>
      <c r="R108" s="9"/>
      <c r="S108" s="9"/>
      <c r="T108" s="9"/>
      <c r="U108" s="9"/>
      <c r="V108" s="9"/>
      <c r="W108" s="9">
        <f t="shared" si="11"/>
        <v>4560644</v>
      </c>
      <c r="X108" s="9"/>
      <c r="Y108" s="9"/>
      <c r="Z108" s="9">
        <v>107667</v>
      </c>
      <c r="AA108" s="9"/>
      <c r="AB108" s="9"/>
      <c r="AC108" s="9">
        <v>1167615</v>
      </c>
      <c r="AD108" s="9"/>
      <c r="AE108" s="9"/>
      <c r="AF108" s="9"/>
      <c r="AG108" s="9"/>
      <c r="AH108" s="9"/>
      <c r="AI108" s="9"/>
      <c r="AJ108" s="9"/>
      <c r="AK108" s="9"/>
      <c r="AL108" s="9">
        <f t="shared" si="12"/>
        <v>1275282</v>
      </c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>
        <v>3285363</v>
      </c>
      <c r="BB108" s="9">
        <f t="shared" si="13"/>
        <v>3285363</v>
      </c>
      <c r="BC108" s="9"/>
      <c r="BD108" s="9">
        <f t="shared" si="14"/>
        <v>4560644</v>
      </c>
      <c r="BE108" s="9">
        <f t="shared" si="15"/>
        <v>4560645</v>
      </c>
    </row>
    <row r="109" spans="1:57" x14ac:dyDescent="0.3">
      <c r="A109" s="6" t="s">
        <v>492</v>
      </c>
      <c r="B109" s="7">
        <v>185686</v>
      </c>
      <c r="C109" s="7" t="s">
        <v>549</v>
      </c>
      <c r="D109" s="6" t="s">
        <v>279</v>
      </c>
      <c r="E109" s="9"/>
      <c r="F109" s="9">
        <v>3419403</v>
      </c>
      <c r="G109" s="9">
        <v>46</v>
      </c>
      <c r="H109" s="9"/>
      <c r="I109" s="9"/>
      <c r="J109" s="9">
        <v>943348</v>
      </c>
      <c r="K109" s="9"/>
      <c r="L109" s="9"/>
      <c r="M109" s="9">
        <v>36841</v>
      </c>
      <c r="N109" s="9">
        <v>194385</v>
      </c>
      <c r="O109" s="9"/>
      <c r="P109" s="9"/>
      <c r="Q109" s="9">
        <v>2526</v>
      </c>
      <c r="R109" s="9"/>
      <c r="S109" s="9"/>
      <c r="T109" s="9"/>
      <c r="U109" s="9"/>
      <c r="V109" s="9"/>
      <c r="W109" s="9">
        <f t="shared" si="11"/>
        <v>4596549</v>
      </c>
      <c r="X109" s="9"/>
      <c r="Y109" s="9"/>
      <c r="Z109" s="9">
        <v>13750</v>
      </c>
      <c r="AA109" s="9"/>
      <c r="AB109" s="9"/>
      <c r="AC109" s="9">
        <v>326766</v>
      </c>
      <c r="AD109" s="9"/>
      <c r="AE109" s="9"/>
      <c r="AF109" s="9"/>
      <c r="AG109" s="9"/>
      <c r="AH109" s="9"/>
      <c r="AI109" s="9"/>
      <c r="AJ109" s="9"/>
      <c r="AK109" s="9"/>
      <c r="AL109" s="9">
        <f t="shared" si="12"/>
        <v>340516</v>
      </c>
      <c r="AM109" s="9"/>
      <c r="AN109" s="9"/>
      <c r="AO109" s="9"/>
      <c r="AP109" s="9"/>
      <c r="AQ109" s="9"/>
      <c r="AR109" s="9">
        <v>-4855</v>
      </c>
      <c r="AS109" s="9"/>
      <c r="AT109" s="9"/>
      <c r="AU109" s="9"/>
      <c r="AV109" s="9"/>
      <c r="AW109" s="9"/>
      <c r="AX109" s="9"/>
      <c r="AY109" s="9"/>
      <c r="AZ109" s="9"/>
      <c r="BA109" s="9">
        <v>4260888</v>
      </c>
      <c r="BB109" s="9">
        <f t="shared" si="13"/>
        <v>4256033</v>
      </c>
      <c r="BC109" s="9"/>
      <c r="BD109" s="9">
        <f t="shared" si="14"/>
        <v>4596549</v>
      </c>
      <c r="BE109" s="9">
        <f t="shared" si="15"/>
        <v>4596549</v>
      </c>
    </row>
    <row r="110" spans="1:57" x14ac:dyDescent="0.3">
      <c r="A110" s="6" t="s">
        <v>492</v>
      </c>
      <c r="B110" s="7">
        <v>125581</v>
      </c>
      <c r="C110" s="7" t="s">
        <v>550</v>
      </c>
      <c r="D110" s="6" t="s">
        <v>393</v>
      </c>
      <c r="E110" s="9"/>
      <c r="F110" s="9">
        <v>1403032</v>
      </c>
      <c r="G110" s="9">
        <v>100000</v>
      </c>
      <c r="H110" s="9"/>
      <c r="I110" s="9">
        <v>678244</v>
      </c>
      <c r="J110" s="9">
        <v>3809790</v>
      </c>
      <c r="K110" s="9"/>
      <c r="L110" s="9"/>
      <c r="M110" s="9">
        <v>117132</v>
      </c>
      <c r="N110" s="9">
        <v>779749</v>
      </c>
      <c r="O110" s="9"/>
      <c r="P110" s="9"/>
      <c r="Q110" s="9">
        <v>6871</v>
      </c>
      <c r="R110" s="9"/>
      <c r="S110" s="9">
        <v>240254</v>
      </c>
      <c r="T110" s="9"/>
      <c r="U110" s="9"/>
      <c r="V110" s="9"/>
      <c r="W110" s="9">
        <f t="shared" si="11"/>
        <v>7135072</v>
      </c>
      <c r="X110" s="9"/>
      <c r="Y110" s="9"/>
      <c r="Z110" s="9">
        <v>34014</v>
      </c>
      <c r="AA110" s="9"/>
      <c r="AB110" s="9"/>
      <c r="AC110" s="9">
        <v>680455</v>
      </c>
      <c r="AD110" s="9"/>
      <c r="AE110" s="9">
        <v>24633</v>
      </c>
      <c r="AF110" s="9"/>
      <c r="AG110" s="9"/>
      <c r="AH110" s="9"/>
      <c r="AI110" s="9"/>
      <c r="AJ110" s="9"/>
      <c r="AK110" s="9"/>
      <c r="AL110" s="9">
        <f t="shared" si="12"/>
        <v>739102</v>
      </c>
      <c r="AM110" s="9">
        <v>240254</v>
      </c>
      <c r="AN110" s="9"/>
      <c r="AO110" s="9">
        <v>678244</v>
      </c>
      <c r="AP110" s="9"/>
      <c r="AQ110" s="9">
        <v>352873</v>
      </c>
      <c r="AR110" s="9"/>
      <c r="AS110" s="9"/>
      <c r="AT110" s="9"/>
      <c r="AU110" s="9">
        <v>6758</v>
      </c>
      <c r="AV110" s="9"/>
      <c r="AW110" s="9"/>
      <c r="AX110" s="9"/>
      <c r="AY110" s="9"/>
      <c r="AZ110" s="9"/>
      <c r="BA110" s="9">
        <v>5117840</v>
      </c>
      <c r="BB110" s="9">
        <f t="shared" si="13"/>
        <v>6395969</v>
      </c>
      <c r="BC110" s="9"/>
      <c r="BD110" s="9">
        <f t="shared" si="14"/>
        <v>7135072</v>
      </c>
      <c r="BE110" s="9">
        <f t="shared" si="15"/>
        <v>7135071</v>
      </c>
    </row>
    <row r="111" spans="1:57" x14ac:dyDescent="0.3">
      <c r="A111" s="6" t="s">
        <v>492</v>
      </c>
      <c r="B111" s="7">
        <v>165612</v>
      </c>
      <c r="C111" s="7" t="s">
        <v>551</v>
      </c>
      <c r="D111" s="6" t="s">
        <v>255</v>
      </c>
      <c r="E111" s="9"/>
      <c r="F111" s="9">
        <v>805182</v>
      </c>
      <c r="G111" s="9">
        <v>10684</v>
      </c>
      <c r="H111" s="9"/>
      <c r="I111" s="9">
        <v>702653</v>
      </c>
      <c r="J111" s="9">
        <v>3363821</v>
      </c>
      <c r="K111" s="9"/>
      <c r="L111" s="9"/>
      <c r="M111" s="9">
        <v>39174</v>
      </c>
      <c r="N111" s="9">
        <v>3122</v>
      </c>
      <c r="O111" s="9"/>
      <c r="P111" s="9"/>
      <c r="Q111" s="9">
        <v>1522</v>
      </c>
      <c r="R111" s="9"/>
      <c r="S111" s="9">
        <v>21516</v>
      </c>
      <c r="T111" s="9"/>
      <c r="U111" s="9"/>
      <c r="V111" s="9"/>
      <c r="W111" s="9">
        <f t="shared" ref="W111:W142" si="16">SUM(E111:V111)</f>
        <v>4947674</v>
      </c>
      <c r="X111" s="9"/>
      <c r="Y111" s="9"/>
      <c r="Z111" s="9">
        <v>38112</v>
      </c>
      <c r="AA111" s="9"/>
      <c r="AB111" s="9"/>
      <c r="AC111" s="9">
        <v>219669</v>
      </c>
      <c r="AD111" s="9"/>
      <c r="AE111" s="9"/>
      <c r="AF111" s="9"/>
      <c r="AG111" s="9"/>
      <c r="AH111" s="9"/>
      <c r="AI111" s="9"/>
      <c r="AJ111" s="9"/>
      <c r="AK111" s="9"/>
      <c r="AL111" s="9">
        <f t="shared" ref="AL111:AL142" si="17">SUM(Y111:AJ111)</f>
        <v>257781</v>
      </c>
      <c r="AM111" s="9">
        <v>21516</v>
      </c>
      <c r="AN111" s="9"/>
      <c r="AO111" s="9">
        <v>702653</v>
      </c>
      <c r="AP111" s="9"/>
      <c r="AQ111" s="9">
        <v>155791</v>
      </c>
      <c r="AR111" s="9"/>
      <c r="AS111" s="9"/>
      <c r="AT111" s="9"/>
      <c r="AU111" s="9">
        <v>5746</v>
      </c>
      <c r="AV111" s="9"/>
      <c r="AW111" s="9"/>
      <c r="AX111" s="9"/>
      <c r="AY111" s="9"/>
      <c r="AZ111" s="9"/>
      <c r="BA111" s="9">
        <v>3804187</v>
      </c>
      <c r="BB111" s="9">
        <f t="shared" ref="BB111:BB142" si="18">SUM(AM111:BA111)</f>
        <v>4689893</v>
      </c>
      <c r="BC111" s="9"/>
      <c r="BD111" s="9">
        <f t="shared" ref="BD111:BD142" si="19">W111</f>
        <v>4947674</v>
      </c>
      <c r="BE111" s="9">
        <f t="shared" ref="BE111:BE142" si="20">BB111+AL111</f>
        <v>4947674</v>
      </c>
    </row>
    <row r="112" spans="1:57" x14ac:dyDescent="0.3">
      <c r="A112" s="6" t="s">
        <v>492</v>
      </c>
      <c r="B112" s="7">
        <v>175612</v>
      </c>
      <c r="C112" s="7" t="s">
        <v>552</v>
      </c>
      <c r="D112" s="6" t="s">
        <v>173</v>
      </c>
      <c r="E112" s="9">
        <v>591315</v>
      </c>
      <c r="F112" s="9"/>
      <c r="G112" s="9">
        <v>150</v>
      </c>
      <c r="H112" s="9"/>
      <c r="I112" s="9"/>
      <c r="J112" s="9"/>
      <c r="K112" s="9">
        <v>1519</v>
      </c>
      <c r="L112" s="9"/>
      <c r="M112" s="9">
        <v>26152</v>
      </c>
      <c r="N112" s="9">
        <v>8564</v>
      </c>
      <c r="O112" s="9"/>
      <c r="P112" s="9"/>
      <c r="Q112" s="9"/>
      <c r="R112" s="9"/>
      <c r="S112" s="9"/>
      <c r="T112" s="9"/>
      <c r="U112" s="9"/>
      <c r="V112" s="9"/>
      <c r="W112" s="9">
        <f t="shared" si="16"/>
        <v>627700</v>
      </c>
      <c r="X112" s="9"/>
      <c r="Y112" s="9"/>
      <c r="Z112" s="9">
        <v>9638</v>
      </c>
      <c r="AA112" s="9"/>
      <c r="AB112" s="9"/>
      <c r="AC112" s="9">
        <v>304337</v>
      </c>
      <c r="AD112" s="9"/>
      <c r="AE112" s="9"/>
      <c r="AF112" s="9"/>
      <c r="AG112" s="9"/>
      <c r="AH112" s="9"/>
      <c r="AI112" s="9"/>
      <c r="AJ112" s="9"/>
      <c r="AK112" s="9"/>
      <c r="AL112" s="9">
        <f t="shared" si="17"/>
        <v>313975</v>
      </c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>
        <v>313725</v>
      </c>
      <c r="BB112" s="9">
        <f t="shared" si="18"/>
        <v>313725</v>
      </c>
      <c r="BC112" s="9"/>
      <c r="BD112" s="9">
        <f t="shared" si="19"/>
        <v>627700</v>
      </c>
      <c r="BE112" s="9">
        <f t="shared" si="20"/>
        <v>627700</v>
      </c>
    </row>
    <row r="113" spans="1:57" x14ac:dyDescent="0.3">
      <c r="A113" s="6" t="s">
        <v>492</v>
      </c>
      <c r="B113" s="7">
        <v>110571</v>
      </c>
      <c r="C113" s="7">
        <v>68</v>
      </c>
      <c r="D113" s="6" t="s">
        <v>277</v>
      </c>
      <c r="E113" s="9"/>
      <c r="F113" s="9">
        <v>444228</v>
      </c>
      <c r="G113" s="9"/>
      <c r="H113" s="9"/>
      <c r="I113" s="9"/>
      <c r="J113" s="9">
        <v>10738827</v>
      </c>
      <c r="K113" s="9">
        <v>7474</v>
      </c>
      <c r="L113" s="9"/>
      <c r="M113" s="9">
        <v>302389</v>
      </c>
      <c r="N113" s="9">
        <v>1011103</v>
      </c>
      <c r="O113" s="9"/>
      <c r="P113" s="9"/>
      <c r="Q113" s="9"/>
      <c r="R113" s="9"/>
      <c r="S113" s="9"/>
      <c r="T113" s="9"/>
      <c r="U113" s="9"/>
      <c r="V113" s="9"/>
      <c r="W113" s="9">
        <f t="shared" si="16"/>
        <v>12504021</v>
      </c>
      <c r="X113" s="9"/>
      <c r="Y113" s="9"/>
      <c r="Z113" s="9">
        <v>201479</v>
      </c>
      <c r="AA113" s="9"/>
      <c r="AB113" s="9">
        <v>1300079</v>
      </c>
      <c r="AC113" s="9"/>
      <c r="AD113" s="9"/>
      <c r="AE113" s="9">
        <v>2720737</v>
      </c>
      <c r="AF113" s="9">
        <v>36836</v>
      </c>
      <c r="AG113" s="9"/>
      <c r="AH113" s="9"/>
      <c r="AI113" s="9"/>
      <c r="AJ113" s="9"/>
      <c r="AK113" s="9"/>
      <c r="AL113" s="9">
        <f t="shared" si="17"/>
        <v>4259131</v>
      </c>
      <c r="AM113" s="9"/>
      <c r="AN113" s="9"/>
      <c r="AO113" s="9">
        <v>3047969</v>
      </c>
      <c r="AP113" s="9">
        <v>2543</v>
      </c>
      <c r="AQ113" s="9">
        <v>6827</v>
      </c>
      <c r="AR113" s="9"/>
      <c r="AS113" s="9"/>
      <c r="AT113" s="9"/>
      <c r="AU113" s="9">
        <v>45685</v>
      </c>
      <c r="AV113" s="9"/>
      <c r="AW113" s="9"/>
      <c r="AX113" s="9"/>
      <c r="AY113" s="9"/>
      <c r="AZ113" s="9"/>
      <c r="BA113" s="9">
        <v>5141866</v>
      </c>
      <c r="BB113" s="9">
        <f t="shared" si="18"/>
        <v>8244890</v>
      </c>
      <c r="BC113" s="9"/>
      <c r="BD113" s="9">
        <f t="shared" si="19"/>
        <v>12504021</v>
      </c>
      <c r="BE113" s="9">
        <f t="shared" si="20"/>
        <v>12504021</v>
      </c>
    </row>
    <row r="114" spans="1:57" x14ac:dyDescent="0.3">
      <c r="A114" s="6" t="s">
        <v>492</v>
      </c>
      <c r="B114" s="7">
        <v>185847</v>
      </c>
      <c r="C114" s="7" t="s">
        <v>553</v>
      </c>
      <c r="D114" s="6" t="s">
        <v>333</v>
      </c>
      <c r="E114" s="9"/>
      <c r="F114" s="9"/>
      <c r="G114" s="9"/>
      <c r="H114" s="9"/>
      <c r="I114" s="9"/>
      <c r="J114" s="9">
        <v>608127</v>
      </c>
      <c r="K114" s="9"/>
      <c r="L114" s="9"/>
      <c r="M114" s="9">
        <v>82544</v>
      </c>
      <c r="N114" s="9">
        <v>101686</v>
      </c>
      <c r="O114" s="9"/>
      <c r="P114" s="9"/>
      <c r="Q114" s="9"/>
      <c r="R114" s="9"/>
      <c r="S114" s="9"/>
      <c r="T114" s="9"/>
      <c r="U114" s="9"/>
      <c r="V114" s="9"/>
      <c r="W114" s="9">
        <f t="shared" si="16"/>
        <v>792357</v>
      </c>
      <c r="X114" s="9"/>
      <c r="Y114" s="9"/>
      <c r="Z114" s="9">
        <v>3845</v>
      </c>
      <c r="AA114" s="9"/>
      <c r="AB114" s="9"/>
      <c r="AC114" s="9"/>
      <c r="AD114" s="9"/>
      <c r="AE114" s="9"/>
      <c r="AF114" s="9">
        <v>13830</v>
      </c>
      <c r="AG114" s="9"/>
      <c r="AH114" s="9"/>
      <c r="AI114" s="9"/>
      <c r="AJ114" s="9"/>
      <c r="AK114" s="9"/>
      <c r="AL114" s="9">
        <f t="shared" si="17"/>
        <v>17675</v>
      </c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>
        <v>774682</v>
      </c>
      <c r="BB114" s="9">
        <f t="shared" si="18"/>
        <v>774682</v>
      </c>
      <c r="BC114" s="9"/>
      <c r="BD114" s="9">
        <f t="shared" si="19"/>
        <v>792357</v>
      </c>
      <c r="BE114" s="9">
        <f t="shared" si="20"/>
        <v>792357</v>
      </c>
    </row>
    <row r="115" spans="1:57" x14ac:dyDescent="0.3">
      <c r="A115" s="6" t="s">
        <v>492</v>
      </c>
      <c r="B115" s="7">
        <v>186276</v>
      </c>
      <c r="C115" s="7" t="s">
        <v>554</v>
      </c>
      <c r="D115" s="6" t="s">
        <v>305</v>
      </c>
      <c r="E115" s="9"/>
      <c r="F115" s="9">
        <v>479134</v>
      </c>
      <c r="G115" s="9"/>
      <c r="H115" s="9"/>
      <c r="I115" s="9"/>
      <c r="J115" s="9">
        <v>1052258</v>
      </c>
      <c r="K115" s="9"/>
      <c r="L115" s="9"/>
      <c r="M115" s="9">
        <v>49780</v>
      </c>
      <c r="N115" s="9">
        <v>281464</v>
      </c>
      <c r="O115" s="9"/>
      <c r="P115" s="9"/>
      <c r="Q115" s="9">
        <v>6725</v>
      </c>
      <c r="R115" s="9"/>
      <c r="S115" s="9"/>
      <c r="T115" s="9"/>
      <c r="U115" s="9"/>
      <c r="V115" s="9"/>
      <c r="W115" s="9">
        <f t="shared" si="16"/>
        <v>1869361</v>
      </c>
      <c r="X115" s="9"/>
      <c r="Y115" s="9"/>
      <c r="Z115" s="9">
        <v>121267</v>
      </c>
      <c r="AA115" s="9"/>
      <c r="AB115" s="9"/>
      <c r="AC115" s="9">
        <v>186918</v>
      </c>
      <c r="AD115" s="9"/>
      <c r="AE115" s="9"/>
      <c r="AF115" s="9"/>
      <c r="AG115" s="9"/>
      <c r="AH115" s="9"/>
      <c r="AI115" s="9"/>
      <c r="AJ115" s="9"/>
      <c r="AK115" s="9"/>
      <c r="AL115" s="9">
        <f t="shared" si="17"/>
        <v>308185</v>
      </c>
      <c r="AM115" s="9"/>
      <c r="AN115" s="9"/>
      <c r="AO115" s="9">
        <v>1052258</v>
      </c>
      <c r="AP115" s="9"/>
      <c r="AQ115" s="9">
        <v>158521</v>
      </c>
      <c r="AR115" s="9">
        <v>132298</v>
      </c>
      <c r="AS115" s="9"/>
      <c r="AT115" s="9"/>
      <c r="AU115" s="9"/>
      <c r="AV115" s="9"/>
      <c r="AW115" s="9"/>
      <c r="AX115" s="9"/>
      <c r="AY115" s="9"/>
      <c r="AZ115" s="9"/>
      <c r="BA115" s="9">
        <v>218099</v>
      </c>
      <c r="BB115" s="9">
        <f t="shared" si="18"/>
        <v>1561176</v>
      </c>
      <c r="BC115" s="9"/>
      <c r="BD115" s="9">
        <f t="shared" si="19"/>
        <v>1869361</v>
      </c>
      <c r="BE115" s="9">
        <f t="shared" si="20"/>
        <v>1869361</v>
      </c>
    </row>
    <row r="116" spans="1:57" x14ac:dyDescent="0.3">
      <c r="A116" s="6" t="s">
        <v>492</v>
      </c>
      <c r="B116" s="7">
        <v>185692</v>
      </c>
      <c r="C116" s="7" t="s">
        <v>555</v>
      </c>
      <c r="D116" s="6" t="s">
        <v>369</v>
      </c>
      <c r="E116" s="9"/>
      <c r="F116" s="9">
        <v>2181761</v>
      </c>
      <c r="G116" s="9">
        <v>100</v>
      </c>
      <c r="H116" s="9"/>
      <c r="I116" s="9"/>
      <c r="J116" s="9">
        <v>1679582</v>
      </c>
      <c r="K116" s="9"/>
      <c r="L116" s="9"/>
      <c r="M116" s="9">
        <v>121828</v>
      </c>
      <c r="N116" s="9">
        <v>49136</v>
      </c>
      <c r="O116" s="9"/>
      <c r="P116" s="9"/>
      <c r="Q116" s="9">
        <v>1432</v>
      </c>
      <c r="R116" s="9"/>
      <c r="S116" s="9">
        <v>19</v>
      </c>
      <c r="T116" s="9"/>
      <c r="U116" s="9"/>
      <c r="V116" s="9"/>
      <c r="W116" s="9">
        <f t="shared" si="16"/>
        <v>4033858</v>
      </c>
      <c r="X116" s="9"/>
      <c r="Y116" s="9"/>
      <c r="Z116" s="9">
        <v>7584</v>
      </c>
      <c r="AA116" s="9"/>
      <c r="AB116" s="9"/>
      <c r="AC116" s="9">
        <v>312792</v>
      </c>
      <c r="AD116" s="9"/>
      <c r="AE116" s="9"/>
      <c r="AF116" s="9"/>
      <c r="AG116" s="9"/>
      <c r="AH116" s="9"/>
      <c r="AI116" s="9"/>
      <c r="AJ116" s="9"/>
      <c r="AK116" s="9"/>
      <c r="AL116" s="9">
        <f t="shared" si="17"/>
        <v>320376</v>
      </c>
      <c r="AM116" s="9">
        <v>19</v>
      </c>
      <c r="AN116" s="9"/>
      <c r="AO116" s="9">
        <v>1679582</v>
      </c>
      <c r="AP116" s="9"/>
      <c r="AQ116" s="9"/>
      <c r="AR116" s="9">
        <v>33792</v>
      </c>
      <c r="AS116" s="9"/>
      <c r="AT116" s="9"/>
      <c r="AU116" s="9"/>
      <c r="AV116" s="9"/>
      <c r="AW116" s="9"/>
      <c r="AX116" s="9"/>
      <c r="AY116" s="9"/>
      <c r="AZ116" s="9"/>
      <c r="BA116" s="9">
        <v>2000089</v>
      </c>
      <c r="BB116" s="9">
        <f t="shared" si="18"/>
        <v>3713482</v>
      </c>
      <c r="BC116" s="9"/>
      <c r="BD116" s="9">
        <f t="shared" si="19"/>
        <v>4033858</v>
      </c>
      <c r="BE116" s="9">
        <f t="shared" si="20"/>
        <v>4033858</v>
      </c>
    </row>
    <row r="117" spans="1:57" x14ac:dyDescent="0.3">
      <c r="A117" s="6" t="s">
        <v>492</v>
      </c>
      <c r="B117" s="7">
        <v>5492</v>
      </c>
      <c r="C117" s="7">
        <v>86</v>
      </c>
      <c r="D117" s="6" t="s">
        <v>323</v>
      </c>
      <c r="E117" s="9"/>
      <c r="F117" s="9">
        <v>505300</v>
      </c>
      <c r="G117" s="9"/>
      <c r="H117" s="9"/>
      <c r="I117" s="9"/>
      <c r="J117" s="9"/>
      <c r="K117" s="9"/>
      <c r="L117" s="9"/>
      <c r="M117" s="9">
        <v>268735</v>
      </c>
      <c r="N117" s="9">
        <v>203792</v>
      </c>
      <c r="O117" s="9"/>
      <c r="P117" s="9"/>
      <c r="Q117" s="9">
        <v>112085</v>
      </c>
      <c r="R117" s="9"/>
      <c r="S117" s="9"/>
      <c r="T117" s="9">
        <v>4</v>
      </c>
      <c r="U117" s="9"/>
      <c r="V117" s="9"/>
      <c r="W117" s="9">
        <f t="shared" si="16"/>
        <v>1089916</v>
      </c>
      <c r="X117" s="9"/>
      <c r="Y117" s="9"/>
      <c r="Z117" s="9">
        <v>217947</v>
      </c>
      <c r="AA117" s="9"/>
      <c r="AB117" s="9"/>
      <c r="AC117" s="9">
        <v>134519</v>
      </c>
      <c r="AD117" s="9"/>
      <c r="AE117" s="9"/>
      <c r="AF117" s="9"/>
      <c r="AG117" s="9"/>
      <c r="AH117" s="9"/>
      <c r="AI117" s="9"/>
      <c r="AJ117" s="9"/>
      <c r="AK117" s="9"/>
      <c r="AL117" s="9">
        <f t="shared" si="17"/>
        <v>352466</v>
      </c>
      <c r="AM117" s="9"/>
      <c r="AN117" s="9"/>
      <c r="AO117" s="9"/>
      <c r="AP117" s="9"/>
      <c r="AQ117" s="9"/>
      <c r="AR117" s="9">
        <v>179195</v>
      </c>
      <c r="AS117" s="9"/>
      <c r="AT117" s="9"/>
      <c r="AU117" s="9"/>
      <c r="AV117" s="9"/>
      <c r="AW117" s="9"/>
      <c r="AX117" s="9"/>
      <c r="AY117" s="9"/>
      <c r="AZ117" s="9"/>
      <c r="BA117" s="9">
        <v>558256</v>
      </c>
      <c r="BB117" s="9">
        <f t="shared" si="18"/>
        <v>737451</v>
      </c>
      <c r="BC117" s="9"/>
      <c r="BD117" s="9">
        <f t="shared" si="19"/>
        <v>1089916</v>
      </c>
      <c r="BE117" s="9">
        <f t="shared" si="20"/>
        <v>1089917</v>
      </c>
    </row>
    <row r="118" spans="1:57" x14ac:dyDescent="0.3">
      <c r="A118" s="6" t="s">
        <v>492</v>
      </c>
      <c r="B118" s="7">
        <v>186278</v>
      </c>
      <c r="C118" s="7" t="s">
        <v>556</v>
      </c>
      <c r="D118" s="6" t="s">
        <v>285</v>
      </c>
      <c r="E118" s="9"/>
      <c r="F118" s="9">
        <v>423544</v>
      </c>
      <c r="G118" s="9"/>
      <c r="H118" s="9"/>
      <c r="I118" s="9"/>
      <c r="J118" s="9">
        <v>2491970</v>
      </c>
      <c r="K118" s="9">
        <v>2151</v>
      </c>
      <c r="L118" s="9"/>
      <c r="M118" s="9">
        <v>236689</v>
      </c>
      <c r="N118" s="9">
        <v>313951</v>
      </c>
      <c r="O118" s="9"/>
      <c r="P118" s="9"/>
      <c r="Q118" s="9"/>
      <c r="R118" s="9"/>
      <c r="S118" s="9">
        <v>43650</v>
      </c>
      <c r="T118" s="9"/>
      <c r="U118" s="9"/>
      <c r="V118" s="9"/>
      <c r="W118" s="9">
        <f t="shared" si="16"/>
        <v>3511955</v>
      </c>
      <c r="X118" s="9"/>
      <c r="Y118" s="9"/>
      <c r="Z118" s="9">
        <v>20010</v>
      </c>
      <c r="AA118" s="9"/>
      <c r="AB118" s="9">
        <v>280650</v>
      </c>
      <c r="AC118" s="9"/>
      <c r="AD118" s="9"/>
      <c r="AE118" s="9"/>
      <c r="AF118" s="9"/>
      <c r="AG118" s="9"/>
      <c r="AH118" s="9"/>
      <c r="AI118" s="9"/>
      <c r="AJ118" s="9"/>
      <c r="AK118" s="9"/>
      <c r="AL118" s="9">
        <f t="shared" si="17"/>
        <v>300660</v>
      </c>
      <c r="AM118" s="9"/>
      <c r="AN118" s="9"/>
      <c r="AO118" s="9">
        <v>1010989</v>
      </c>
      <c r="AP118" s="9"/>
      <c r="AQ118" s="9">
        <v>101650</v>
      </c>
      <c r="AR118" s="9"/>
      <c r="AS118" s="9"/>
      <c r="AT118" s="9"/>
      <c r="AU118" s="9"/>
      <c r="AV118" s="9"/>
      <c r="AW118" s="9"/>
      <c r="AX118" s="9"/>
      <c r="AY118" s="9"/>
      <c r="AZ118" s="9"/>
      <c r="BA118" s="9">
        <v>2098656</v>
      </c>
      <c r="BB118" s="9">
        <f t="shared" si="18"/>
        <v>3211295</v>
      </c>
      <c r="BC118" s="9"/>
      <c r="BD118" s="9">
        <f t="shared" si="19"/>
        <v>3511955</v>
      </c>
      <c r="BE118" s="9">
        <f t="shared" si="20"/>
        <v>3511955</v>
      </c>
    </row>
    <row r="119" spans="1:57" x14ac:dyDescent="0.3">
      <c r="A119" s="6" t="s">
        <v>492</v>
      </c>
      <c r="B119" s="7">
        <v>185871</v>
      </c>
      <c r="C119" s="7" t="s">
        <v>557</v>
      </c>
      <c r="D119" s="6" t="s">
        <v>373</v>
      </c>
      <c r="E119" s="9"/>
      <c r="F119" s="9">
        <v>13359434</v>
      </c>
      <c r="G119" s="9">
        <v>366</v>
      </c>
      <c r="H119" s="9"/>
      <c r="I119" s="9"/>
      <c r="J119" s="9">
        <v>3542134</v>
      </c>
      <c r="K119" s="9">
        <v>11750</v>
      </c>
      <c r="L119" s="9"/>
      <c r="M119" s="9">
        <v>240103</v>
      </c>
      <c r="N119" s="9">
        <v>251784</v>
      </c>
      <c r="O119" s="9"/>
      <c r="P119" s="9"/>
      <c r="Q119" s="9">
        <v>2888</v>
      </c>
      <c r="R119" s="9"/>
      <c r="S119" s="9">
        <v>117434</v>
      </c>
      <c r="T119" s="9"/>
      <c r="U119" s="9"/>
      <c r="V119" s="9"/>
      <c r="W119" s="9">
        <f t="shared" si="16"/>
        <v>17525893</v>
      </c>
      <c r="X119" s="9"/>
      <c r="Y119" s="9"/>
      <c r="Z119" s="9">
        <v>568258</v>
      </c>
      <c r="AA119" s="9">
        <v>1037</v>
      </c>
      <c r="AB119" s="9"/>
      <c r="AC119" s="9">
        <v>1560116</v>
      </c>
      <c r="AD119" s="9"/>
      <c r="AE119" s="9">
        <v>31088</v>
      </c>
      <c r="AF119" s="9"/>
      <c r="AG119" s="9"/>
      <c r="AH119" s="9"/>
      <c r="AI119" s="9"/>
      <c r="AJ119" s="9"/>
      <c r="AK119" s="9"/>
      <c r="AL119" s="9">
        <f t="shared" si="17"/>
        <v>2160499</v>
      </c>
      <c r="AM119" s="9">
        <v>117434</v>
      </c>
      <c r="AN119" s="9"/>
      <c r="AO119" s="9">
        <v>3542134</v>
      </c>
      <c r="AP119" s="9"/>
      <c r="AQ119" s="9">
        <v>315815</v>
      </c>
      <c r="AR119" s="9">
        <v>245736</v>
      </c>
      <c r="AS119" s="9"/>
      <c r="AT119" s="9"/>
      <c r="AU119" s="9"/>
      <c r="AV119" s="9"/>
      <c r="AW119" s="9"/>
      <c r="AX119" s="9"/>
      <c r="AY119" s="9"/>
      <c r="AZ119" s="9"/>
      <c r="BA119" s="9">
        <v>11144274</v>
      </c>
      <c r="BB119" s="9">
        <f t="shared" si="18"/>
        <v>15365393</v>
      </c>
      <c r="BC119" s="9"/>
      <c r="BD119" s="9">
        <f t="shared" si="19"/>
        <v>17525893</v>
      </c>
      <c r="BE119" s="9">
        <f t="shared" si="20"/>
        <v>17525892</v>
      </c>
    </row>
    <row r="120" spans="1:57" x14ac:dyDescent="0.3">
      <c r="A120" s="6" t="s">
        <v>492</v>
      </c>
      <c r="B120" s="7">
        <v>185872</v>
      </c>
      <c r="C120" s="7" t="s">
        <v>558</v>
      </c>
      <c r="D120" s="6" t="s">
        <v>179</v>
      </c>
      <c r="E120" s="9"/>
      <c r="F120" s="9">
        <v>1285175</v>
      </c>
      <c r="G120" s="9">
        <v>5201</v>
      </c>
      <c r="H120" s="9"/>
      <c r="I120" s="9">
        <v>1106304</v>
      </c>
      <c r="J120" s="9">
        <v>6998010</v>
      </c>
      <c r="K120" s="9"/>
      <c r="L120" s="9"/>
      <c r="M120" s="9">
        <v>580968</v>
      </c>
      <c r="N120" s="9">
        <v>227594</v>
      </c>
      <c r="O120" s="9"/>
      <c r="P120" s="9"/>
      <c r="Q120" s="9">
        <v>11433</v>
      </c>
      <c r="R120" s="9"/>
      <c r="S120" s="9"/>
      <c r="T120" s="9"/>
      <c r="U120" s="9"/>
      <c r="V120" s="9"/>
      <c r="W120" s="9">
        <f t="shared" si="16"/>
        <v>10214685</v>
      </c>
      <c r="X120" s="9"/>
      <c r="Y120" s="9"/>
      <c r="Z120" s="9">
        <v>556347</v>
      </c>
      <c r="AA120" s="9"/>
      <c r="AB120" s="9">
        <v>283223</v>
      </c>
      <c r="AC120" s="9">
        <v>661536</v>
      </c>
      <c r="AD120" s="9"/>
      <c r="AE120" s="9"/>
      <c r="AF120" s="9"/>
      <c r="AG120" s="9"/>
      <c r="AH120" s="9"/>
      <c r="AI120" s="9"/>
      <c r="AJ120" s="9"/>
      <c r="AK120" s="9"/>
      <c r="AL120" s="9">
        <f t="shared" si="17"/>
        <v>1501106</v>
      </c>
      <c r="AM120" s="9"/>
      <c r="AN120" s="9"/>
      <c r="AO120" s="9">
        <v>1106304</v>
      </c>
      <c r="AP120" s="9"/>
      <c r="AQ120" s="9">
        <v>178153</v>
      </c>
      <c r="AR120" s="9"/>
      <c r="AS120" s="9"/>
      <c r="AT120" s="9"/>
      <c r="AU120" s="9"/>
      <c r="AV120" s="9"/>
      <c r="AW120" s="9"/>
      <c r="AX120" s="9"/>
      <c r="AY120" s="9"/>
      <c r="AZ120" s="9"/>
      <c r="BA120" s="9">
        <v>7429123</v>
      </c>
      <c r="BB120" s="9">
        <f t="shared" si="18"/>
        <v>8713580</v>
      </c>
      <c r="BC120" s="9"/>
      <c r="BD120" s="9">
        <f t="shared" si="19"/>
        <v>10214685</v>
      </c>
      <c r="BE120" s="9">
        <f t="shared" si="20"/>
        <v>10214686</v>
      </c>
    </row>
    <row r="121" spans="1:57" x14ac:dyDescent="0.3">
      <c r="A121" s="6" t="s">
        <v>492</v>
      </c>
      <c r="B121" s="7">
        <v>125577</v>
      </c>
      <c r="C121" s="7" t="s">
        <v>559</v>
      </c>
      <c r="D121" s="6" t="s">
        <v>385</v>
      </c>
      <c r="E121" s="9">
        <v>3224477</v>
      </c>
      <c r="F121" s="9"/>
      <c r="G121" s="9"/>
      <c r="H121" s="9"/>
      <c r="I121" s="9"/>
      <c r="J121" s="9"/>
      <c r="K121" s="9">
        <v>3297</v>
      </c>
      <c r="L121" s="9"/>
      <c r="M121" s="9">
        <v>5700</v>
      </c>
      <c r="N121" s="9">
        <v>10551</v>
      </c>
      <c r="O121" s="9"/>
      <c r="P121" s="9"/>
      <c r="Q121" s="9"/>
      <c r="R121" s="9"/>
      <c r="S121" s="9"/>
      <c r="T121" s="9"/>
      <c r="U121" s="9"/>
      <c r="V121" s="9"/>
      <c r="W121" s="9">
        <f t="shared" si="16"/>
        <v>3244025</v>
      </c>
      <c r="X121" s="9"/>
      <c r="Y121" s="9"/>
      <c r="Z121" s="9">
        <v>8633</v>
      </c>
      <c r="AA121" s="9"/>
      <c r="AB121" s="9">
        <v>143703</v>
      </c>
      <c r="AC121" s="9"/>
      <c r="AD121" s="9"/>
      <c r="AE121" s="9"/>
      <c r="AF121" s="9"/>
      <c r="AG121" s="9"/>
      <c r="AH121" s="9"/>
      <c r="AI121" s="9"/>
      <c r="AJ121" s="9"/>
      <c r="AK121" s="9"/>
      <c r="AL121" s="9">
        <f t="shared" si="17"/>
        <v>152336</v>
      </c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>
        <v>3091689</v>
      </c>
      <c r="BB121" s="9">
        <f t="shared" si="18"/>
        <v>3091689</v>
      </c>
      <c r="BC121" s="9"/>
      <c r="BD121" s="9">
        <f t="shared" si="19"/>
        <v>3244025</v>
      </c>
      <c r="BE121" s="9">
        <f t="shared" si="20"/>
        <v>3244025</v>
      </c>
    </row>
    <row r="122" spans="1:57" x14ac:dyDescent="0.3">
      <c r="A122" s="6" t="s">
        <v>492</v>
      </c>
      <c r="B122" s="7">
        <v>165614</v>
      </c>
      <c r="C122" s="7" t="s">
        <v>560</v>
      </c>
      <c r="D122" s="6" t="s">
        <v>295</v>
      </c>
      <c r="E122" s="9"/>
      <c r="F122" s="9">
        <v>2594799</v>
      </c>
      <c r="G122" s="9"/>
      <c r="H122" s="9"/>
      <c r="I122" s="9"/>
      <c r="J122" s="9">
        <v>1285932</v>
      </c>
      <c r="K122" s="9"/>
      <c r="L122" s="9"/>
      <c r="M122" s="9">
        <v>28443</v>
      </c>
      <c r="N122" s="9">
        <v>45328</v>
      </c>
      <c r="O122" s="9"/>
      <c r="P122" s="9"/>
      <c r="Q122" s="9"/>
      <c r="R122" s="9"/>
      <c r="S122" s="9"/>
      <c r="T122" s="9"/>
      <c r="U122" s="9"/>
      <c r="V122" s="9"/>
      <c r="W122" s="9">
        <f t="shared" si="16"/>
        <v>3954502</v>
      </c>
      <c r="X122" s="9"/>
      <c r="Y122" s="9"/>
      <c r="Z122" s="9">
        <v>44110</v>
      </c>
      <c r="AA122" s="9"/>
      <c r="AB122" s="9"/>
      <c r="AC122" s="9">
        <v>268019</v>
      </c>
      <c r="AD122" s="9"/>
      <c r="AE122" s="9"/>
      <c r="AF122" s="9">
        <v>1872</v>
      </c>
      <c r="AG122" s="9"/>
      <c r="AH122" s="9"/>
      <c r="AI122" s="9"/>
      <c r="AJ122" s="9"/>
      <c r="AK122" s="9"/>
      <c r="AL122" s="9">
        <f t="shared" si="17"/>
        <v>314001</v>
      </c>
      <c r="AM122" s="9"/>
      <c r="AN122" s="9"/>
      <c r="AO122" s="9">
        <v>1285932</v>
      </c>
      <c r="AP122" s="9"/>
      <c r="AQ122" s="9">
        <v>239900</v>
      </c>
      <c r="AR122" s="9"/>
      <c r="AS122" s="9"/>
      <c r="AT122" s="9"/>
      <c r="AU122" s="9"/>
      <c r="AV122" s="9"/>
      <c r="AW122" s="9"/>
      <c r="AX122" s="9"/>
      <c r="AY122" s="9"/>
      <c r="AZ122" s="9"/>
      <c r="BA122" s="9">
        <v>2114669</v>
      </c>
      <c r="BB122" s="9">
        <f t="shared" si="18"/>
        <v>3640501</v>
      </c>
      <c r="BC122" s="9"/>
      <c r="BD122" s="9">
        <f t="shared" si="19"/>
        <v>3954502</v>
      </c>
      <c r="BE122" s="9">
        <f t="shared" si="20"/>
        <v>3954502</v>
      </c>
    </row>
    <row r="123" spans="1:57" x14ac:dyDescent="0.3">
      <c r="A123" s="6" t="s">
        <v>492</v>
      </c>
      <c r="B123" s="7">
        <v>185700</v>
      </c>
      <c r="C123" s="7" t="s">
        <v>561</v>
      </c>
      <c r="D123" s="6" t="s">
        <v>175</v>
      </c>
      <c r="E123" s="9"/>
      <c r="F123" s="9">
        <v>3905812</v>
      </c>
      <c r="G123" s="9"/>
      <c r="H123" s="9"/>
      <c r="I123" s="9"/>
      <c r="J123" s="9">
        <v>956948</v>
      </c>
      <c r="K123" s="9"/>
      <c r="L123" s="9"/>
      <c r="M123" s="9">
        <v>24118</v>
      </c>
      <c r="N123" s="9"/>
      <c r="O123" s="9"/>
      <c r="P123" s="9"/>
      <c r="Q123" s="9"/>
      <c r="R123" s="9"/>
      <c r="S123" s="9"/>
      <c r="T123" s="9"/>
      <c r="U123" s="9"/>
      <c r="V123" s="9"/>
      <c r="W123" s="9">
        <f t="shared" si="16"/>
        <v>4886878</v>
      </c>
      <c r="X123" s="9"/>
      <c r="Y123" s="9"/>
      <c r="Z123" s="9">
        <v>17170</v>
      </c>
      <c r="AA123" s="9"/>
      <c r="AB123" s="9"/>
      <c r="AC123" s="9">
        <v>870169</v>
      </c>
      <c r="AD123" s="9"/>
      <c r="AE123" s="9"/>
      <c r="AF123" s="9"/>
      <c r="AG123" s="9"/>
      <c r="AH123" s="9"/>
      <c r="AI123" s="9"/>
      <c r="AJ123" s="9"/>
      <c r="AK123" s="9"/>
      <c r="AL123" s="9">
        <f t="shared" si="17"/>
        <v>887339</v>
      </c>
      <c r="AM123" s="9"/>
      <c r="AN123" s="9"/>
      <c r="AO123" s="9">
        <v>956948</v>
      </c>
      <c r="AP123" s="9"/>
      <c r="AQ123" s="9">
        <v>207923</v>
      </c>
      <c r="AR123" s="9"/>
      <c r="AS123" s="9"/>
      <c r="AT123" s="9"/>
      <c r="AU123" s="9"/>
      <c r="AV123" s="9"/>
      <c r="AW123" s="9"/>
      <c r="AX123" s="9"/>
      <c r="AY123" s="9"/>
      <c r="AZ123" s="9"/>
      <c r="BA123" s="9">
        <v>2834668</v>
      </c>
      <c r="BB123" s="9">
        <f t="shared" si="18"/>
        <v>3999539</v>
      </c>
      <c r="BC123" s="9"/>
      <c r="BD123" s="9">
        <f t="shared" si="19"/>
        <v>4886878</v>
      </c>
      <c r="BE123" s="9">
        <f t="shared" si="20"/>
        <v>4886878</v>
      </c>
    </row>
    <row r="124" spans="1:57" x14ac:dyDescent="0.3">
      <c r="A124" s="6" t="s">
        <v>492</v>
      </c>
      <c r="B124" s="7">
        <v>185873</v>
      </c>
      <c r="C124" s="7" t="s">
        <v>562</v>
      </c>
      <c r="D124" s="6" t="s">
        <v>199</v>
      </c>
      <c r="E124" s="9"/>
      <c r="F124" s="9">
        <v>428031</v>
      </c>
      <c r="G124" s="9"/>
      <c r="H124" s="9"/>
      <c r="I124" s="9"/>
      <c r="J124" s="9">
        <v>2538047</v>
      </c>
      <c r="K124" s="9">
        <v>144649</v>
      </c>
      <c r="L124" s="9"/>
      <c r="M124" s="9">
        <v>248736</v>
      </c>
      <c r="N124" s="9">
        <v>66817</v>
      </c>
      <c r="O124" s="9"/>
      <c r="P124" s="9"/>
      <c r="Q124" s="9"/>
      <c r="R124" s="9"/>
      <c r="S124" s="9">
        <v>10144</v>
      </c>
      <c r="T124" s="9"/>
      <c r="U124" s="9"/>
      <c r="V124" s="9"/>
      <c r="W124" s="9">
        <f t="shared" si="16"/>
        <v>3436424</v>
      </c>
      <c r="X124" s="9"/>
      <c r="Y124" s="9"/>
      <c r="Z124" s="9">
        <v>383976</v>
      </c>
      <c r="AA124" s="9"/>
      <c r="AB124" s="9">
        <v>8947</v>
      </c>
      <c r="AC124" s="9"/>
      <c r="AD124" s="9"/>
      <c r="AE124" s="9">
        <v>66500</v>
      </c>
      <c r="AF124" s="9"/>
      <c r="AG124" s="9"/>
      <c r="AH124" s="9"/>
      <c r="AI124" s="9"/>
      <c r="AJ124" s="9"/>
      <c r="AK124" s="9"/>
      <c r="AL124" s="9">
        <f t="shared" si="17"/>
        <v>459423</v>
      </c>
      <c r="AM124" s="9"/>
      <c r="AN124" s="9"/>
      <c r="AO124" s="9">
        <v>1743865</v>
      </c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>
        <v>1233136</v>
      </c>
      <c r="BB124" s="9">
        <f t="shared" si="18"/>
        <v>2977001</v>
      </c>
      <c r="BC124" s="9"/>
      <c r="BD124" s="9">
        <f t="shared" si="19"/>
        <v>3436424</v>
      </c>
      <c r="BE124" s="9">
        <f t="shared" si="20"/>
        <v>3436424</v>
      </c>
    </row>
    <row r="125" spans="1:57" x14ac:dyDescent="0.3">
      <c r="A125" s="6" t="s">
        <v>492</v>
      </c>
      <c r="B125" s="7">
        <v>186374</v>
      </c>
      <c r="C125" s="7" t="s">
        <v>563</v>
      </c>
      <c r="D125" s="6" t="s">
        <v>231</v>
      </c>
      <c r="E125" s="9"/>
      <c r="F125" s="9">
        <v>623053</v>
      </c>
      <c r="G125" s="9"/>
      <c r="H125" s="9"/>
      <c r="I125" s="9"/>
      <c r="J125" s="9"/>
      <c r="K125" s="9"/>
      <c r="L125" s="9"/>
      <c r="M125" s="9">
        <v>46639</v>
      </c>
      <c r="N125" s="9">
        <v>37811</v>
      </c>
      <c r="O125" s="9"/>
      <c r="P125" s="9"/>
      <c r="Q125" s="9">
        <v>1959</v>
      </c>
      <c r="R125" s="9"/>
      <c r="S125" s="9">
        <v>3505</v>
      </c>
      <c r="T125" s="9"/>
      <c r="U125" s="9"/>
      <c r="V125" s="9"/>
      <c r="W125" s="9">
        <f t="shared" si="16"/>
        <v>712967</v>
      </c>
      <c r="X125" s="9"/>
      <c r="Y125" s="9"/>
      <c r="Z125" s="9">
        <v>18220</v>
      </c>
      <c r="AA125" s="9"/>
      <c r="AB125" s="9"/>
      <c r="AC125" s="9">
        <v>207579</v>
      </c>
      <c r="AD125" s="9"/>
      <c r="AE125" s="9"/>
      <c r="AF125" s="9"/>
      <c r="AG125" s="9"/>
      <c r="AH125" s="9"/>
      <c r="AI125" s="9"/>
      <c r="AJ125" s="9"/>
      <c r="AK125" s="9"/>
      <c r="AL125" s="9">
        <f t="shared" si="17"/>
        <v>225799</v>
      </c>
      <c r="AM125" s="9"/>
      <c r="AN125" s="9"/>
      <c r="AO125" s="9"/>
      <c r="AP125" s="9"/>
      <c r="AQ125" s="9"/>
      <c r="AR125" s="9">
        <v>298815</v>
      </c>
      <c r="AS125" s="9"/>
      <c r="AT125" s="9"/>
      <c r="AU125" s="9"/>
      <c r="AV125" s="9"/>
      <c r="AW125" s="9"/>
      <c r="AX125" s="9"/>
      <c r="AY125" s="9"/>
      <c r="AZ125" s="9"/>
      <c r="BA125" s="9">
        <v>188353</v>
      </c>
      <c r="BB125" s="9">
        <f t="shared" si="18"/>
        <v>487168</v>
      </c>
      <c r="BC125" s="9"/>
      <c r="BD125" s="9">
        <f t="shared" si="19"/>
        <v>712967</v>
      </c>
      <c r="BE125" s="9">
        <f t="shared" si="20"/>
        <v>712967</v>
      </c>
    </row>
    <row r="126" spans="1:57" x14ac:dyDescent="0.3">
      <c r="A126" s="6" t="s">
        <v>492</v>
      </c>
      <c r="B126" s="7">
        <v>186490</v>
      </c>
      <c r="C126" s="7" t="s">
        <v>564</v>
      </c>
      <c r="D126" s="6" t="s">
        <v>349</v>
      </c>
      <c r="E126" s="9"/>
      <c r="F126" s="9">
        <v>741003</v>
      </c>
      <c r="G126" s="9"/>
      <c r="H126" s="9"/>
      <c r="I126" s="9"/>
      <c r="J126" s="9"/>
      <c r="K126" s="9">
        <v>24100</v>
      </c>
      <c r="L126" s="9"/>
      <c r="M126" s="9">
        <v>24945</v>
      </c>
      <c r="N126" s="9">
        <v>63725</v>
      </c>
      <c r="O126" s="9"/>
      <c r="P126" s="9"/>
      <c r="Q126" s="9"/>
      <c r="R126" s="9"/>
      <c r="S126" s="9">
        <v>6018</v>
      </c>
      <c r="T126" s="9"/>
      <c r="U126" s="9"/>
      <c r="V126" s="9"/>
      <c r="W126" s="9">
        <f t="shared" si="16"/>
        <v>859791</v>
      </c>
      <c r="X126" s="9"/>
      <c r="Y126" s="9"/>
      <c r="Z126" s="9">
        <v>182403</v>
      </c>
      <c r="AA126" s="9"/>
      <c r="AB126" s="9">
        <v>353084</v>
      </c>
      <c r="AC126" s="9"/>
      <c r="AD126" s="9"/>
      <c r="AE126" s="9"/>
      <c r="AF126" s="9">
        <v>141820</v>
      </c>
      <c r="AG126" s="9"/>
      <c r="AH126" s="9"/>
      <c r="AI126" s="9"/>
      <c r="AJ126" s="9"/>
      <c r="AK126" s="9"/>
      <c r="AL126" s="9">
        <f t="shared" si="17"/>
        <v>677307</v>
      </c>
      <c r="AM126" s="9">
        <v>6018</v>
      </c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>
        <v>176466</v>
      </c>
      <c r="BB126" s="9">
        <f t="shared" si="18"/>
        <v>182484</v>
      </c>
      <c r="BC126" s="9"/>
      <c r="BD126" s="9">
        <f t="shared" si="19"/>
        <v>859791</v>
      </c>
      <c r="BE126" s="9">
        <f t="shared" si="20"/>
        <v>859791</v>
      </c>
    </row>
    <row r="127" spans="1:57" x14ac:dyDescent="0.3">
      <c r="A127" s="6" t="s">
        <v>492</v>
      </c>
      <c r="B127" s="7">
        <v>110569</v>
      </c>
      <c r="C127" s="7">
        <v>97</v>
      </c>
      <c r="D127" s="6" t="s">
        <v>363</v>
      </c>
      <c r="E127" s="9"/>
      <c r="F127" s="9">
        <v>235602</v>
      </c>
      <c r="G127" s="9"/>
      <c r="H127" s="9"/>
      <c r="I127" s="9">
        <v>654</v>
      </c>
      <c r="J127" s="9">
        <v>1711165</v>
      </c>
      <c r="K127" s="9">
        <v>18597</v>
      </c>
      <c r="L127" s="9"/>
      <c r="M127" s="9">
        <v>17242</v>
      </c>
      <c r="N127" s="9">
        <v>62639</v>
      </c>
      <c r="O127" s="9"/>
      <c r="P127" s="9"/>
      <c r="Q127" s="9"/>
      <c r="R127" s="9"/>
      <c r="S127" s="9">
        <v>26378</v>
      </c>
      <c r="T127" s="9"/>
      <c r="U127" s="9"/>
      <c r="V127" s="9"/>
      <c r="W127" s="9">
        <f t="shared" si="16"/>
        <v>2072277</v>
      </c>
      <c r="X127" s="9"/>
      <c r="Y127" s="9"/>
      <c r="Z127" s="9">
        <v>12018</v>
      </c>
      <c r="AA127" s="9"/>
      <c r="AB127" s="9"/>
      <c r="AC127" s="9">
        <v>748541</v>
      </c>
      <c r="AD127" s="9"/>
      <c r="AE127" s="9">
        <v>82905</v>
      </c>
      <c r="AF127" s="9">
        <v>9036</v>
      </c>
      <c r="AG127" s="9"/>
      <c r="AH127" s="9"/>
      <c r="AI127" s="9"/>
      <c r="AJ127" s="9"/>
      <c r="AK127" s="9"/>
      <c r="AL127" s="9">
        <f t="shared" si="17"/>
        <v>852500</v>
      </c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>
        <v>1219777</v>
      </c>
      <c r="BB127" s="9">
        <f t="shared" si="18"/>
        <v>1219777</v>
      </c>
      <c r="BC127" s="9"/>
      <c r="BD127" s="9">
        <f t="shared" si="19"/>
        <v>2072277</v>
      </c>
      <c r="BE127" s="9">
        <f t="shared" si="20"/>
        <v>2072277</v>
      </c>
    </row>
    <row r="128" spans="1:57" x14ac:dyDescent="0.3">
      <c r="A128" s="6" t="s">
        <v>492</v>
      </c>
      <c r="B128" s="7">
        <v>185868</v>
      </c>
      <c r="C128" s="7" t="s">
        <v>565</v>
      </c>
      <c r="D128" s="6" t="s">
        <v>245</v>
      </c>
      <c r="E128" s="9"/>
      <c r="F128" s="9"/>
      <c r="G128" s="9"/>
      <c r="H128" s="9">
        <v>60</v>
      </c>
      <c r="I128" s="9"/>
      <c r="J128" s="9">
        <v>1446538</v>
      </c>
      <c r="K128" s="9"/>
      <c r="L128" s="9"/>
      <c r="M128" s="9">
        <v>67041</v>
      </c>
      <c r="N128" s="9">
        <v>30334</v>
      </c>
      <c r="O128" s="9"/>
      <c r="P128" s="9"/>
      <c r="Q128" s="9"/>
      <c r="R128" s="9"/>
      <c r="S128" s="9"/>
      <c r="T128" s="9"/>
      <c r="U128" s="9"/>
      <c r="V128" s="9"/>
      <c r="W128" s="9">
        <f t="shared" si="16"/>
        <v>1543973</v>
      </c>
      <c r="X128" s="9"/>
      <c r="Y128" s="9"/>
      <c r="Z128" s="9">
        <v>15731</v>
      </c>
      <c r="AA128" s="9"/>
      <c r="AB128" s="9"/>
      <c r="AC128" s="9"/>
      <c r="AD128" s="9"/>
      <c r="AE128" s="9"/>
      <c r="AF128" s="9">
        <v>122577</v>
      </c>
      <c r="AG128" s="9"/>
      <c r="AH128" s="9">
        <v>9036</v>
      </c>
      <c r="AI128" s="9"/>
      <c r="AJ128" s="9"/>
      <c r="AK128" s="9"/>
      <c r="AL128" s="9">
        <f t="shared" si="17"/>
        <v>147344</v>
      </c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>
        <v>1396629</v>
      </c>
      <c r="BB128" s="9">
        <f t="shared" si="18"/>
        <v>1396629</v>
      </c>
      <c r="BC128" s="9"/>
      <c r="BD128" s="9">
        <f t="shared" si="19"/>
        <v>1543973</v>
      </c>
      <c r="BE128" s="9">
        <f t="shared" si="20"/>
        <v>1543973</v>
      </c>
    </row>
    <row r="129" spans="1:57" x14ac:dyDescent="0.3">
      <c r="A129" s="6" t="s">
        <v>492</v>
      </c>
      <c r="B129" s="7">
        <v>185696</v>
      </c>
      <c r="C129" s="7" t="s">
        <v>566</v>
      </c>
      <c r="D129" s="6" t="s">
        <v>299</v>
      </c>
      <c r="E129" s="9"/>
      <c r="F129" s="9">
        <v>55397</v>
      </c>
      <c r="G129" s="9"/>
      <c r="H129" s="9"/>
      <c r="I129" s="9"/>
      <c r="J129" s="9">
        <v>520</v>
      </c>
      <c r="K129" s="9">
        <v>1581</v>
      </c>
      <c r="L129" s="9"/>
      <c r="M129" s="9">
        <v>12142</v>
      </c>
      <c r="N129" s="9">
        <v>11402</v>
      </c>
      <c r="O129" s="9"/>
      <c r="P129" s="9"/>
      <c r="Q129" s="9"/>
      <c r="R129" s="9"/>
      <c r="S129" s="9">
        <v>5081</v>
      </c>
      <c r="T129" s="9"/>
      <c r="U129" s="9"/>
      <c r="V129" s="9"/>
      <c r="W129" s="9">
        <f t="shared" si="16"/>
        <v>86123</v>
      </c>
      <c r="X129" s="9"/>
      <c r="Y129" s="9"/>
      <c r="Z129" s="9">
        <v>5338</v>
      </c>
      <c r="AA129" s="9"/>
      <c r="AB129" s="9">
        <v>93508</v>
      </c>
      <c r="AC129" s="9"/>
      <c r="AD129" s="9"/>
      <c r="AE129" s="9"/>
      <c r="AF129" s="9"/>
      <c r="AG129" s="9"/>
      <c r="AH129" s="9">
        <v>506122</v>
      </c>
      <c r="AI129" s="9"/>
      <c r="AJ129" s="9"/>
      <c r="AK129" s="9"/>
      <c r="AL129" s="9">
        <f t="shared" si="17"/>
        <v>604968</v>
      </c>
      <c r="AM129" s="9"/>
      <c r="AN129" s="9"/>
      <c r="AO129" s="9"/>
      <c r="AP129" s="9"/>
      <c r="AQ129" s="9"/>
      <c r="AR129" s="9"/>
      <c r="AS129" s="9"/>
      <c r="AT129" s="9"/>
      <c r="AU129" s="9">
        <v>28630</v>
      </c>
      <c r="AV129" s="9"/>
      <c r="AW129" s="9"/>
      <c r="AX129" s="9"/>
      <c r="AY129" s="9"/>
      <c r="AZ129" s="9"/>
      <c r="BA129" s="9">
        <v>-547475</v>
      </c>
      <c r="BB129" s="9">
        <f t="shared" si="18"/>
        <v>-518845</v>
      </c>
      <c r="BC129" s="9"/>
      <c r="BD129" s="9">
        <f t="shared" si="19"/>
        <v>86123</v>
      </c>
      <c r="BE129" s="9">
        <f t="shared" si="20"/>
        <v>86123</v>
      </c>
    </row>
    <row r="130" spans="1:57" x14ac:dyDescent="0.3">
      <c r="A130" s="6" t="s">
        <v>492</v>
      </c>
      <c r="B130" s="7">
        <v>186353</v>
      </c>
      <c r="C130" s="7" t="s">
        <v>567</v>
      </c>
      <c r="D130" s="6" t="s">
        <v>287</v>
      </c>
      <c r="E130" s="9"/>
      <c r="F130" s="9">
        <v>1559024</v>
      </c>
      <c r="G130" s="9">
        <v>1080</v>
      </c>
      <c r="H130" s="9"/>
      <c r="I130" s="9">
        <v>1051118</v>
      </c>
      <c r="J130" s="9">
        <v>2134832</v>
      </c>
      <c r="K130" s="9"/>
      <c r="L130" s="9"/>
      <c r="M130" s="9">
        <v>47557</v>
      </c>
      <c r="N130" s="9">
        <v>177525</v>
      </c>
      <c r="O130" s="9"/>
      <c r="P130" s="9"/>
      <c r="Q130" s="9">
        <v>1516</v>
      </c>
      <c r="R130" s="9"/>
      <c r="S130" s="9"/>
      <c r="T130" s="9"/>
      <c r="U130" s="9"/>
      <c r="V130" s="9"/>
      <c r="W130" s="9">
        <f t="shared" si="16"/>
        <v>4972652</v>
      </c>
      <c r="X130" s="9"/>
      <c r="Y130" s="9"/>
      <c r="Z130" s="9">
        <v>2624</v>
      </c>
      <c r="AA130" s="9"/>
      <c r="AB130" s="9"/>
      <c r="AC130" s="9">
        <v>359362</v>
      </c>
      <c r="AD130" s="9"/>
      <c r="AE130" s="9"/>
      <c r="AF130" s="9"/>
      <c r="AG130" s="9"/>
      <c r="AH130" s="9"/>
      <c r="AI130" s="9"/>
      <c r="AJ130" s="9"/>
      <c r="AK130" s="9"/>
      <c r="AL130" s="9">
        <f t="shared" si="17"/>
        <v>361986</v>
      </c>
      <c r="AM130" s="9"/>
      <c r="AN130" s="9"/>
      <c r="AO130" s="9">
        <v>1122313</v>
      </c>
      <c r="AP130" s="9"/>
      <c r="AQ130" s="9">
        <v>182134</v>
      </c>
      <c r="AR130" s="9"/>
      <c r="AS130" s="9"/>
      <c r="AT130" s="9"/>
      <c r="AU130" s="9">
        <v>42949</v>
      </c>
      <c r="AV130" s="9"/>
      <c r="AW130" s="9"/>
      <c r="AX130" s="9"/>
      <c r="AY130" s="9"/>
      <c r="AZ130" s="9"/>
      <c r="BA130" s="9">
        <v>3263270</v>
      </c>
      <c r="BB130" s="9">
        <f t="shared" si="18"/>
        <v>4610666</v>
      </c>
      <c r="BC130" s="9"/>
      <c r="BD130" s="9">
        <f t="shared" si="19"/>
        <v>4972652</v>
      </c>
      <c r="BE130" s="9">
        <f t="shared" si="20"/>
        <v>4972652</v>
      </c>
    </row>
    <row r="131" spans="1:57" x14ac:dyDescent="0.3">
      <c r="A131" s="6" t="s">
        <v>492</v>
      </c>
      <c r="B131" s="7">
        <v>5495</v>
      </c>
      <c r="C131" s="7">
        <v>89</v>
      </c>
      <c r="D131" s="6" t="s">
        <v>327</v>
      </c>
      <c r="E131" s="9"/>
      <c r="F131" s="9">
        <v>1582578</v>
      </c>
      <c r="G131" s="9"/>
      <c r="H131" s="9"/>
      <c r="I131" s="9"/>
      <c r="J131" s="9"/>
      <c r="K131" s="9">
        <v>777</v>
      </c>
      <c r="L131" s="9"/>
      <c r="M131" s="9">
        <v>69205</v>
      </c>
      <c r="N131" s="9">
        <v>65064</v>
      </c>
      <c r="O131" s="9"/>
      <c r="P131" s="9"/>
      <c r="Q131" s="9"/>
      <c r="R131" s="9"/>
      <c r="S131" s="9">
        <v>7015</v>
      </c>
      <c r="T131" s="9"/>
      <c r="U131" s="9"/>
      <c r="V131" s="9"/>
      <c r="W131" s="9">
        <f t="shared" si="16"/>
        <v>1724639</v>
      </c>
      <c r="X131" s="9"/>
      <c r="Y131" s="9"/>
      <c r="Z131" s="9">
        <v>46904</v>
      </c>
      <c r="AA131" s="9"/>
      <c r="AB131" s="9"/>
      <c r="AC131" s="9">
        <v>424931</v>
      </c>
      <c r="AD131" s="9"/>
      <c r="AE131" s="9"/>
      <c r="AF131" s="9"/>
      <c r="AG131" s="9"/>
      <c r="AH131" s="9"/>
      <c r="AI131" s="9"/>
      <c r="AJ131" s="9"/>
      <c r="AK131" s="9"/>
      <c r="AL131" s="9">
        <f t="shared" si="17"/>
        <v>471835</v>
      </c>
      <c r="AM131" s="9"/>
      <c r="AN131" s="9"/>
      <c r="AO131" s="9"/>
      <c r="AP131" s="9"/>
      <c r="AQ131" s="9"/>
      <c r="AR131" s="9">
        <v>17523</v>
      </c>
      <c r="AS131" s="9"/>
      <c r="AT131" s="9"/>
      <c r="AU131" s="9"/>
      <c r="AV131" s="9"/>
      <c r="AW131" s="9"/>
      <c r="AX131" s="9"/>
      <c r="AY131" s="9"/>
      <c r="AZ131" s="9"/>
      <c r="BA131" s="9">
        <v>1235283</v>
      </c>
      <c r="BB131" s="9">
        <f t="shared" si="18"/>
        <v>1252806</v>
      </c>
      <c r="BC131" s="9"/>
      <c r="BD131" s="9">
        <f t="shared" si="19"/>
        <v>1724639</v>
      </c>
      <c r="BE131" s="9">
        <f t="shared" si="20"/>
        <v>1724641</v>
      </c>
    </row>
    <row r="132" spans="1:57" x14ac:dyDescent="0.3">
      <c r="A132" s="6" t="s">
        <v>492</v>
      </c>
      <c r="B132" s="7">
        <v>185698</v>
      </c>
      <c r="C132" s="7" t="s">
        <v>568</v>
      </c>
      <c r="D132" s="6" t="s">
        <v>217</v>
      </c>
      <c r="E132" s="9"/>
      <c r="F132" s="9">
        <v>10103246</v>
      </c>
      <c r="G132" s="9">
        <v>680</v>
      </c>
      <c r="H132" s="9"/>
      <c r="I132" s="9"/>
      <c r="J132" s="9">
        <v>2907999</v>
      </c>
      <c r="K132" s="9">
        <v>15876</v>
      </c>
      <c r="L132" s="9"/>
      <c r="M132" s="9">
        <v>140477</v>
      </c>
      <c r="N132" s="9">
        <v>293982</v>
      </c>
      <c r="O132" s="9"/>
      <c r="P132" s="9"/>
      <c r="Q132" s="9"/>
      <c r="R132" s="9"/>
      <c r="S132" s="9">
        <v>89625</v>
      </c>
      <c r="T132" s="9"/>
      <c r="U132" s="9"/>
      <c r="V132" s="9"/>
      <c r="W132" s="9">
        <f t="shared" si="16"/>
        <v>13551885</v>
      </c>
      <c r="X132" s="9"/>
      <c r="Y132" s="9"/>
      <c r="Z132" s="9"/>
      <c r="AA132" s="9"/>
      <c r="AB132" s="9"/>
      <c r="AC132" s="9">
        <v>2740271</v>
      </c>
      <c r="AD132" s="9"/>
      <c r="AE132" s="9"/>
      <c r="AF132" s="9"/>
      <c r="AG132" s="9"/>
      <c r="AH132" s="9"/>
      <c r="AI132" s="9"/>
      <c r="AJ132" s="9"/>
      <c r="AK132" s="9"/>
      <c r="AL132" s="9">
        <f t="shared" si="17"/>
        <v>2740271</v>
      </c>
      <c r="AM132" s="9">
        <v>89625</v>
      </c>
      <c r="AN132" s="9"/>
      <c r="AO132" s="9">
        <v>2907999</v>
      </c>
      <c r="AP132" s="9"/>
      <c r="AQ132" s="9">
        <v>175715</v>
      </c>
      <c r="AR132" s="9"/>
      <c r="AS132" s="9"/>
      <c r="AT132" s="9"/>
      <c r="AU132" s="9"/>
      <c r="AV132" s="9"/>
      <c r="AW132" s="9"/>
      <c r="AX132" s="9"/>
      <c r="AY132" s="9"/>
      <c r="AZ132" s="9"/>
      <c r="BA132" s="9">
        <v>7638275</v>
      </c>
      <c r="BB132" s="9">
        <f t="shared" si="18"/>
        <v>10811614</v>
      </c>
      <c r="BC132" s="9"/>
      <c r="BD132" s="9">
        <f t="shared" si="19"/>
        <v>13551885</v>
      </c>
      <c r="BE132" s="9">
        <f t="shared" si="20"/>
        <v>13551885</v>
      </c>
    </row>
    <row r="133" spans="1:57" x14ac:dyDescent="0.3">
      <c r="A133" s="6" t="s">
        <v>492</v>
      </c>
      <c r="B133" s="7">
        <v>186431</v>
      </c>
      <c r="C133" s="7" t="s">
        <v>569</v>
      </c>
      <c r="D133" s="6" t="s">
        <v>381</v>
      </c>
      <c r="E133" s="9"/>
      <c r="F133" s="9">
        <v>1541672</v>
      </c>
      <c r="G133" s="9"/>
      <c r="H133" s="9"/>
      <c r="I133" s="9"/>
      <c r="J133" s="9">
        <v>655905</v>
      </c>
      <c r="K133" s="9"/>
      <c r="L133" s="9"/>
      <c r="M133" s="9">
        <v>12188</v>
      </c>
      <c r="N133" s="9">
        <v>73887</v>
      </c>
      <c r="O133" s="9"/>
      <c r="P133" s="9"/>
      <c r="Q133" s="9">
        <v>860</v>
      </c>
      <c r="R133" s="9"/>
      <c r="S133" s="9"/>
      <c r="T133" s="9"/>
      <c r="U133" s="9"/>
      <c r="V133" s="9"/>
      <c r="W133" s="9">
        <f t="shared" si="16"/>
        <v>2284512</v>
      </c>
      <c r="X133" s="9"/>
      <c r="Y133" s="9"/>
      <c r="Z133" s="9">
        <v>24886</v>
      </c>
      <c r="AA133" s="9"/>
      <c r="AB133" s="9"/>
      <c r="AC133" s="9">
        <v>222522</v>
      </c>
      <c r="AD133" s="9"/>
      <c r="AE133" s="9"/>
      <c r="AF133" s="9">
        <v>8645</v>
      </c>
      <c r="AG133" s="9"/>
      <c r="AH133" s="9">
        <v>17197</v>
      </c>
      <c r="AI133" s="9"/>
      <c r="AJ133" s="9"/>
      <c r="AK133" s="9"/>
      <c r="AL133" s="9">
        <f t="shared" si="17"/>
        <v>273250</v>
      </c>
      <c r="AM133" s="9"/>
      <c r="AN133" s="9"/>
      <c r="AO133" s="9">
        <v>655905</v>
      </c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>
        <v>1355357</v>
      </c>
      <c r="BB133" s="9">
        <f t="shared" si="18"/>
        <v>2011262</v>
      </c>
      <c r="BC133" s="9"/>
      <c r="BD133" s="9">
        <f t="shared" si="19"/>
        <v>2284512</v>
      </c>
      <c r="BE133" s="9">
        <f t="shared" si="20"/>
        <v>2284512</v>
      </c>
    </row>
    <row r="134" spans="1:57" x14ac:dyDescent="0.3">
      <c r="A134" s="6" t="s">
        <v>492</v>
      </c>
      <c r="B134" s="7">
        <v>165608</v>
      </c>
      <c r="C134" s="7" t="s">
        <v>570</v>
      </c>
      <c r="D134" s="6" t="s">
        <v>399</v>
      </c>
      <c r="E134" s="9"/>
      <c r="F134" s="9">
        <v>2443</v>
      </c>
      <c r="G134" s="9"/>
      <c r="H134" s="9"/>
      <c r="I134" s="9"/>
      <c r="J134" s="9">
        <v>8115514</v>
      </c>
      <c r="K134" s="9"/>
      <c r="L134" s="9"/>
      <c r="M134" s="9">
        <v>111772</v>
      </c>
      <c r="N134" s="9">
        <v>131507</v>
      </c>
      <c r="O134" s="9"/>
      <c r="P134" s="9"/>
      <c r="Q134" s="9"/>
      <c r="R134" s="9"/>
      <c r="S134" s="9"/>
      <c r="T134" s="9"/>
      <c r="U134" s="9"/>
      <c r="V134" s="9"/>
      <c r="W134" s="9">
        <f t="shared" si="16"/>
        <v>8361236</v>
      </c>
      <c r="X134" s="9"/>
      <c r="Y134" s="9"/>
      <c r="Z134" s="9">
        <v>209433</v>
      </c>
      <c r="AA134" s="9"/>
      <c r="AB134" s="9"/>
      <c r="AC134" s="9">
        <v>406127</v>
      </c>
      <c r="AD134" s="9"/>
      <c r="AE134" s="9"/>
      <c r="AF134" s="9"/>
      <c r="AG134" s="9"/>
      <c r="AH134" s="9"/>
      <c r="AI134" s="9"/>
      <c r="AJ134" s="9"/>
      <c r="AK134" s="9"/>
      <c r="AL134" s="9">
        <f t="shared" si="17"/>
        <v>615560</v>
      </c>
      <c r="AM134" s="9"/>
      <c r="AN134" s="9"/>
      <c r="AO134" s="9"/>
      <c r="AP134" s="9"/>
      <c r="AQ134" s="9"/>
      <c r="AR134" s="9"/>
      <c r="AS134" s="9"/>
      <c r="AT134" s="9"/>
      <c r="AU134" s="9">
        <v>570219</v>
      </c>
      <c r="AV134" s="9"/>
      <c r="AW134" s="9"/>
      <c r="AX134" s="9"/>
      <c r="AY134" s="9"/>
      <c r="AZ134" s="9"/>
      <c r="BA134" s="9">
        <v>7175457</v>
      </c>
      <c r="BB134" s="9">
        <f t="shared" si="18"/>
        <v>7745676</v>
      </c>
      <c r="BC134" s="9"/>
      <c r="BD134" s="9">
        <f t="shared" si="19"/>
        <v>8361236</v>
      </c>
      <c r="BE134" s="9">
        <f t="shared" si="20"/>
        <v>8361236</v>
      </c>
    </row>
    <row r="135" spans="1:57" x14ac:dyDescent="0.3">
      <c r="A135" s="6" t="s">
        <v>492</v>
      </c>
      <c r="B135" s="7">
        <v>125579</v>
      </c>
      <c r="C135" s="7" t="s">
        <v>571</v>
      </c>
      <c r="D135" s="6" t="s">
        <v>389</v>
      </c>
      <c r="E135" s="9"/>
      <c r="F135" s="9">
        <v>8311151</v>
      </c>
      <c r="G135" s="9"/>
      <c r="H135" s="9"/>
      <c r="I135" s="9">
        <v>7851452</v>
      </c>
      <c r="J135" s="9">
        <v>9633623</v>
      </c>
      <c r="K135" s="9">
        <v>33159</v>
      </c>
      <c r="L135" s="9"/>
      <c r="M135" s="9">
        <v>168726</v>
      </c>
      <c r="N135" s="9">
        <v>219397</v>
      </c>
      <c r="O135" s="9"/>
      <c r="P135" s="9"/>
      <c r="Q135" s="9"/>
      <c r="R135" s="9"/>
      <c r="S135" s="9"/>
      <c r="T135" s="9"/>
      <c r="U135" s="9">
        <v>-20</v>
      </c>
      <c r="V135" s="9"/>
      <c r="W135" s="9">
        <f t="shared" si="16"/>
        <v>26217488</v>
      </c>
      <c r="X135" s="9"/>
      <c r="Y135" s="9"/>
      <c r="Z135" s="9">
        <v>-207</v>
      </c>
      <c r="AA135" s="9"/>
      <c r="AB135" s="9">
        <v>-5922</v>
      </c>
      <c r="AC135" s="9">
        <v>2827495</v>
      </c>
      <c r="AD135" s="9"/>
      <c r="AE135" s="9">
        <v>6311342</v>
      </c>
      <c r="AF135" s="9">
        <v>1129047</v>
      </c>
      <c r="AG135" s="9"/>
      <c r="AH135" s="9">
        <v>24962</v>
      </c>
      <c r="AI135" s="9"/>
      <c r="AJ135" s="9"/>
      <c r="AK135" s="9"/>
      <c r="AL135" s="9">
        <f t="shared" si="17"/>
        <v>10286717</v>
      </c>
      <c r="AM135" s="9"/>
      <c r="AN135" s="9"/>
      <c r="AO135" s="9">
        <v>5401557</v>
      </c>
      <c r="AP135" s="9"/>
      <c r="AQ135" s="9">
        <v>940746</v>
      </c>
      <c r="AR135" s="9"/>
      <c r="AS135" s="9"/>
      <c r="AT135" s="9"/>
      <c r="AU135" s="9"/>
      <c r="AV135" s="9"/>
      <c r="AW135" s="9"/>
      <c r="AX135" s="9"/>
      <c r="AY135" s="9"/>
      <c r="AZ135" s="9"/>
      <c r="BA135" s="9">
        <v>9588468</v>
      </c>
      <c r="BB135" s="9">
        <f t="shared" si="18"/>
        <v>15930771</v>
      </c>
      <c r="BC135" s="9"/>
      <c r="BD135" s="9">
        <f t="shared" si="19"/>
        <v>26217488</v>
      </c>
      <c r="BE135" s="9">
        <f t="shared" si="20"/>
        <v>26217488</v>
      </c>
    </row>
    <row r="136" spans="1:57" x14ac:dyDescent="0.3">
      <c r="A136" s="6" t="s">
        <v>492</v>
      </c>
      <c r="B136" s="7">
        <v>185793</v>
      </c>
      <c r="C136" s="7" t="s">
        <v>572</v>
      </c>
      <c r="D136" s="6" t="s">
        <v>241</v>
      </c>
      <c r="E136" s="9"/>
      <c r="F136" s="9">
        <v>1944870</v>
      </c>
      <c r="G136" s="9">
        <v>3517</v>
      </c>
      <c r="H136" s="9"/>
      <c r="I136" s="9">
        <v>3298512</v>
      </c>
      <c r="J136" s="9">
        <v>6660763</v>
      </c>
      <c r="K136" s="9">
        <v>-54</v>
      </c>
      <c r="L136" s="9"/>
      <c r="M136" s="9">
        <v>154339</v>
      </c>
      <c r="N136" s="9">
        <v>97641</v>
      </c>
      <c r="O136" s="9"/>
      <c r="P136" s="9"/>
      <c r="Q136" s="9">
        <v>6623</v>
      </c>
      <c r="R136" s="9"/>
      <c r="S136" s="9">
        <v>131457</v>
      </c>
      <c r="T136" s="9"/>
      <c r="U136" s="9"/>
      <c r="V136" s="9"/>
      <c r="W136" s="9">
        <f t="shared" si="16"/>
        <v>12297668</v>
      </c>
      <c r="X136" s="9"/>
      <c r="Y136" s="9"/>
      <c r="Z136" s="9">
        <v>214319</v>
      </c>
      <c r="AA136" s="9"/>
      <c r="AB136" s="9"/>
      <c r="AC136" s="9">
        <v>1286421</v>
      </c>
      <c r="AD136" s="9"/>
      <c r="AE136" s="9"/>
      <c r="AF136" s="9"/>
      <c r="AG136" s="9"/>
      <c r="AH136" s="9"/>
      <c r="AI136" s="9"/>
      <c r="AJ136" s="9"/>
      <c r="AK136" s="9"/>
      <c r="AL136" s="9">
        <f t="shared" si="17"/>
        <v>1500740</v>
      </c>
      <c r="AM136" s="9">
        <v>131457</v>
      </c>
      <c r="AN136" s="9"/>
      <c r="AO136" s="9">
        <v>3298512</v>
      </c>
      <c r="AP136" s="9"/>
      <c r="AQ136" s="9"/>
      <c r="AR136" s="9"/>
      <c r="AS136" s="9"/>
      <c r="AT136" s="9"/>
      <c r="AU136" s="9">
        <v>96782</v>
      </c>
      <c r="AV136" s="9"/>
      <c r="AW136" s="9"/>
      <c r="AX136" s="9"/>
      <c r="AY136" s="9"/>
      <c r="AZ136" s="9"/>
      <c r="BA136" s="9">
        <v>7270177</v>
      </c>
      <c r="BB136" s="9">
        <f t="shared" si="18"/>
        <v>10796928</v>
      </c>
      <c r="BC136" s="9"/>
      <c r="BD136" s="9">
        <f t="shared" si="19"/>
        <v>12297668</v>
      </c>
      <c r="BE136" s="9">
        <f t="shared" si="20"/>
        <v>12297668</v>
      </c>
    </row>
    <row r="137" spans="1:57" x14ac:dyDescent="0.3">
      <c r="A137" s="6" t="s">
        <v>492</v>
      </c>
      <c r="B137" s="7">
        <v>186372</v>
      </c>
      <c r="C137" s="7" t="s">
        <v>573</v>
      </c>
      <c r="D137" s="6" t="s">
        <v>345</v>
      </c>
      <c r="E137" s="9"/>
      <c r="F137" s="9">
        <v>3410276</v>
      </c>
      <c r="G137" s="9">
        <v>250</v>
      </c>
      <c r="H137" s="9"/>
      <c r="I137" s="9">
        <v>432595</v>
      </c>
      <c r="J137" s="9"/>
      <c r="K137" s="9"/>
      <c r="L137" s="9"/>
      <c r="M137" s="9">
        <v>8661</v>
      </c>
      <c r="N137" s="9">
        <v>5130</v>
      </c>
      <c r="O137" s="9"/>
      <c r="P137" s="9"/>
      <c r="Q137" s="9">
        <v>2016</v>
      </c>
      <c r="R137" s="9"/>
      <c r="S137" s="9">
        <v>11850</v>
      </c>
      <c r="T137" s="9"/>
      <c r="U137" s="9"/>
      <c r="V137" s="9"/>
      <c r="W137" s="9">
        <f t="shared" si="16"/>
        <v>3870778</v>
      </c>
      <c r="X137" s="9"/>
      <c r="Y137" s="9"/>
      <c r="Z137" s="9">
        <v>35038</v>
      </c>
      <c r="AA137" s="9"/>
      <c r="AB137" s="9"/>
      <c r="AC137" s="9">
        <v>531950</v>
      </c>
      <c r="AD137" s="9"/>
      <c r="AE137" s="9">
        <v>497517</v>
      </c>
      <c r="AF137" s="9"/>
      <c r="AG137" s="9"/>
      <c r="AH137" s="9"/>
      <c r="AI137" s="9"/>
      <c r="AJ137" s="9"/>
      <c r="AK137" s="9"/>
      <c r="AL137" s="9">
        <f t="shared" si="17"/>
        <v>1064505</v>
      </c>
      <c r="AM137" s="9"/>
      <c r="AN137" s="9"/>
      <c r="AO137" s="9"/>
      <c r="AP137" s="9"/>
      <c r="AQ137" s="9">
        <v>181124</v>
      </c>
      <c r="AR137" s="9">
        <v>58223</v>
      </c>
      <c r="AS137" s="9"/>
      <c r="AT137" s="9"/>
      <c r="AU137" s="9"/>
      <c r="AV137" s="9"/>
      <c r="AW137" s="9"/>
      <c r="AX137" s="9"/>
      <c r="AY137" s="9"/>
      <c r="AZ137" s="9"/>
      <c r="BA137" s="9">
        <v>2566927</v>
      </c>
      <c r="BB137" s="9">
        <f t="shared" si="18"/>
        <v>2806274</v>
      </c>
      <c r="BC137" s="9"/>
      <c r="BD137" s="9">
        <f t="shared" si="19"/>
        <v>3870778</v>
      </c>
      <c r="BE137" s="9">
        <f t="shared" si="20"/>
        <v>3870779</v>
      </c>
    </row>
    <row r="138" spans="1:57" x14ac:dyDescent="0.3">
      <c r="A138" s="6" t="s">
        <v>492</v>
      </c>
      <c r="B138" s="7">
        <v>186457</v>
      </c>
      <c r="C138" s="7" t="s">
        <v>574</v>
      </c>
      <c r="D138" s="6" t="s">
        <v>211</v>
      </c>
      <c r="E138" s="9"/>
      <c r="F138" s="9">
        <v>1260163</v>
      </c>
      <c r="G138" s="9"/>
      <c r="H138" s="9"/>
      <c r="I138" s="9"/>
      <c r="J138" s="9">
        <v>1087945</v>
      </c>
      <c r="K138" s="9">
        <v>1202</v>
      </c>
      <c r="L138" s="9"/>
      <c r="M138" s="9">
        <v>75321</v>
      </c>
      <c r="N138" s="9">
        <v>376704</v>
      </c>
      <c r="O138" s="9"/>
      <c r="P138" s="9"/>
      <c r="Q138" s="9"/>
      <c r="R138" s="9"/>
      <c r="S138" s="9">
        <v>7588</v>
      </c>
      <c r="T138" s="9"/>
      <c r="U138" s="9"/>
      <c r="V138" s="9"/>
      <c r="W138" s="9">
        <f t="shared" si="16"/>
        <v>2808923</v>
      </c>
      <c r="X138" s="9"/>
      <c r="Y138" s="9"/>
      <c r="Z138" s="9">
        <v>40421</v>
      </c>
      <c r="AA138" s="9"/>
      <c r="AB138" s="9">
        <v>319803</v>
      </c>
      <c r="AC138" s="9"/>
      <c r="AD138" s="9"/>
      <c r="AE138" s="9"/>
      <c r="AF138" s="9"/>
      <c r="AG138" s="9"/>
      <c r="AH138" s="9"/>
      <c r="AI138" s="9"/>
      <c r="AJ138" s="9"/>
      <c r="AK138" s="9"/>
      <c r="AL138" s="9">
        <f t="shared" si="17"/>
        <v>360224</v>
      </c>
      <c r="AM138" s="9"/>
      <c r="AN138" s="9"/>
      <c r="AO138" s="9">
        <v>281552</v>
      </c>
      <c r="AP138" s="9"/>
      <c r="AQ138" s="9"/>
      <c r="AR138" s="9"/>
      <c r="AS138" s="9"/>
      <c r="AT138" s="9"/>
      <c r="AU138" s="9">
        <v>95</v>
      </c>
      <c r="AV138" s="9"/>
      <c r="AW138" s="9"/>
      <c r="AX138" s="9"/>
      <c r="AY138" s="9"/>
      <c r="AZ138" s="9"/>
      <c r="BA138" s="9">
        <v>2167052</v>
      </c>
      <c r="BB138" s="9">
        <f t="shared" si="18"/>
        <v>2448699</v>
      </c>
      <c r="BC138" s="9"/>
      <c r="BD138" s="9">
        <f t="shared" si="19"/>
        <v>2808923</v>
      </c>
      <c r="BE138" s="9">
        <f t="shared" si="20"/>
        <v>2808923</v>
      </c>
    </row>
    <row r="139" spans="1:57" x14ac:dyDescent="0.3">
      <c r="A139" s="6" t="s">
        <v>492</v>
      </c>
      <c r="B139" s="7">
        <v>35538</v>
      </c>
      <c r="C139" s="7">
        <v>94</v>
      </c>
      <c r="D139" s="6" t="s">
        <v>359</v>
      </c>
      <c r="E139" s="9"/>
      <c r="F139" s="9">
        <v>1593431</v>
      </c>
      <c r="G139" s="9"/>
      <c r="H139" s="9"/>
      <c r="I139" s="9"/>
      <c r="J139" s="9">
        <v>2516382</v>
      </c>
      <c r="K139" s="9">
        <v>3166</v>
      </c>
      <c r="L139" s="9"/>
      <c r="M139" s="9">
        <v>90085</v>
      </c>
      <c r="N139" s="9">
        <v>253976</v>
      </c>
      <c r="O139" s="9"/>
      <c r="P139" s="9"/>
      <c r="Q139" s="9"/>
      <c r="R139" s="9"/>
      <c r="S139" s="9">
        <v>128875</v>
      </c>
      <c r="T139" s="9"/>
      <c r="U139" s="9"/>
      <c r="V139" s="9"/>
      <c r="W139" s="9">
        <f t="shared" si="16"/>
        <v>4585915</v>
      </c>
      <c r="X139" s="9"/>
      <c r="Y139" s="9"/>
      <c r="Z139" s="9">
        <v>305873</v>
      </c>
      <c r="AA139" s="9"/>
      <c r="AB139" s="9">
        <v>727819</v>
      </c>
      <c r="AC139" s="9"/>
      <c r="AD139" s="9"/>
      <c r="AE139" s="9"/>
      <c r="AF139" s="9"/>
      <c r="AG139" s="9"/>
      <c r="AH139" s="9"/>
      <c r="AI139" s="9"/>
      <c r="AJ139" s="9"/>
      <c r="AK139" s="9"/>
      <c r="AL139" s="9">
        <f t="shared" si="17"/>
        <v>1033692</v>
      </c>
      <c r="AM139" s="9"/>
      <c r="AN139" s="9"/>
      <c r="AO139" s="9">
        <v>153217</v>
      </c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>
        <v>3399006</v>
      </c>
      <c r="BB139" s="9">
        <f t="shared" si="18"/>
        <v>3552223</v>
      </c>
      <c r="BC139" s="9"/>
      <c r="BD139" s="9">
        <f t="shared" si="19"/>
        <v>4585915</v>
      </c>
      <c r="BE139" s="9">
        <f t="shared" si="20"/>
        <v>4585915</v>
      </c>
    </row>
    <row r="140" spans="1:57" x14ac:dyDescent="0.3">
      <c r="A140" s="6" t="s">
        <v>492</v>
      </c>
      <c r="B140" s="7">
        <v>35539</v>
      </c>
      <c r="C140" s="7">
        <v>95</v>
      </c>
      <c r="D140" s="6" t="s">
        <v>361</v>
      </c>
      <c r="E140" s="9"/>
      <c r="F140" s="9">
        <v>1416540</v>
      </c>
      <c r="G140" s="9"/>
      <c r="H140" s="9"/>
      <c r="I140" s="9"/>
      <c r="J140" s="9"/>
      <c r="K140" s="9">
        <v>7233</v>
      </c>
      <c r="L140" s="9"/>
      <c r="M140" s="9">
        <v>11437</v>
      </c>
      <c r="N140" s="9">
        <v>72513</v>
      </c>
      <c r="O140" s="9"/>
      <c r="P140" s="9"/>
      <c r="Q140" s="9"/>
      <c r="R140" s="9"/>
      <c r="S140" s="9">
        <v>17865</v>
      </c>
      <c r="T140" s="9"/>
      <c r="U140" s="9"/>
      <c r="V140" s="9"/>
      <c r="W140" s="9">
        <f t="shared" si="16"/>
        <v>1525588</v>
      </c>
      <c r="X140" s="9"/>
      <c r="Y140" s="9"/>
      <c r="Z140" s="9">
        <v>192142</v>
      </c>
      <c r="AA140" s="9"/>
      <c r="AB140" s="9"/>
      <c r="AC140" s="9">
        <v>11437</v>
      </c>
      <c r="AD140" s="9"/>
      <c r="AE140" s="9"/>
      <c r="AF140" s="9"/>
      <c r="AG140" s="9"/>
      <c r="AH140" s="9"/>
      <c r="AI140" s="9"/>
      <c r="AJ140" s="9"/>
      <c r="AK140" s="9"/>
      <c r="AL140" s="9">
        <f t="shared" si="17"/>
        <v>203579</v>
      </c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>
        <v>1322009</v>
      </c>
      <c r="BB140" s="9">
        <f t="shared" si="18"/>
        <v>1322009</v>
      </c>
      <c r="BC140" s="9"/>
      <c r="BD140" s="9">
        <f t="shared" si="19"/>
        <v>1525588</v>
      </c>
      <c r="BE140" s="9">
        <f t="shared" si="20"/>
        <v>1525588</v>
      </c>
    </row>
    <row r="141" spans="1:57" x14ac:dyDescent="0.3">
      <c r="A141" s="6" t="s">
        <v>492</v>
      </c>
      <c r="B141" s="7">
        <v>186476</v>
      </c>
      <c r="C141" s="7" t="s">
        <v>575</v>
      </c>
      <c r="D141" s="6" t="s">
        <v>313</v>
      </c>
      <c r="E141" s="9"/>
      <c r="F141" s="9">
        <v>2391375</v>
      </c>
      <c r="G141" s="9"/>
      <c r="H141" s="9"/>
      <c r="I141" s="9"/>
      <c r="J141" s="9"/>
      <c r="K141" s="9">
        <v>1191</v>
      </c>
      <c r="L141" s="9"/>
      <c r="M141" s="9">
        <v>192777</v>
      </c>
      <c r="N141" s="9">
        <v>232893</v>
      </c>
      <c r="O141" s="9"/>
      <c r="P141" s="9"/>
      <c r="Q141" s="9"/>
      <c r="R141" s="9"/>
      <c r="S141" s="9">
        <v>122425</v>
      </c>
      <c r="T141" s="9"/>
      <c r="U141" s="9"/>
      <c r="V141" s="9"/>
      <c r="W141" s="9">
        <f t="shared" si="16"/>
        <v>2940661</v>
      </c>
      <c r="X141" s="9"/>
      <c r="Y141" s="9"/>
      <c r="Z141" s="9">
        <v>42199</v>
      </c>
      <c r="AA141" s="9"/>
      <c r="AB141" s="9">
        <v>250478</v>
      </c>
      <c r="AC141" s="9"/>
      <c r="AD141" s="9"/>
      <c r="AE141" s="9">
        <v>816368</v>
      </c>
      <c r="AF141" s="9">
        <v>97682</v>
      </c>
      <c r="AG141" s="9"/>
      <c r="AH141" s="9"/>
      <c r="AI141" s="9"/>
      <c r="AJ141" s="9"/>
      <c r="AK141" s="9"/>
      <c r="AL141" s="9">
        <f t="shared" si="17"/>
        <v>1206727</v>
      </c>
      <c r="AM141" s="9">
        <v>122425</v>
      </c>
      <c r="AN141" s="9"/>
      <c r="AO141" s="9"/>
      <c r="AP141" s="9"/>
      <c r="AQ141" s="9">
        <v>114255</v>
      </c>
      <c r="AR141" s="9"/>
      <c r="AS141" s="9"/>
      <c r="AT141" s="9"/>
      <c r="AU141" s="9"/>
      <c r="AV141" s="9"/>
      <c r="AW141" s="9"/>
      <c r="AX141" s="9"/>
      <c r="AY141" s="9"/>
      <c r="AZ141" s="9"/>
      <c r="BA141" s="9">
        <v>1497254</v>
      </c>
      <c r="BB141" s="9">
        <f t="shared" si="18"/>
        <v>1733934</v>
      </c>
      <c r="BC141" s="9"/>
      <c r="BD141" s="9">
        <f t="shared" si="19"/>
        <v>2940661</v>
      </c>
      <c r="BE141" s="9">
        <f t="shared" si="20"/>
        <v>2940661</v>
      </c>
    </row>
    <row r="142" spans="1:57" x14ac:dyDescent="0.3">
      <c r="A142" s="6" t="s">
        <v>492</v>
      </c>
      <c r="B142" s="7">
        <v>5497</v>
      </c>
      <c r="C142" s="7">
        <v>92</v>
      </c>
      <c r="D142" s="6" t="s">
        <v>355</v>
      </c>
      <c r="E142" s="9">
        <v>2243449</v>
      </c>
      <c r="F142" s="9"/>
      <c r="G142" s="9"/>
      <c r="H142" s="9"/>
      <c r="I142" s="9"/>
      <c r="J142" s="9"/>
      <c r="K142" s="9"/>
      <c r="L142" s="9"/>
      <c r="M142" s="9">
        <v>5655</v>
      </c>
      <c r="N142" s="9"/>
      <c r="O142" s="9"/>
      <c r="P142" s="9"/>
      <c r="Q142" s="9"/>
      <c r="R142" s="9"/>
      <c r="S142" s="9"/>
      <c r="T142" s="9"/>
      <c r="U142" s="9"/>
      <c r="V142" s="9"/>
      <c r="W142" s="9">
        <f t="shared" si="16"/>
        <v>2249104</v>
      </c>
      <c r="X142" s="9"/>
      <c r="Y142" s="9"/>
      <c r="Z142" s="9">
        <v>57830</v>
      </c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>
        <f t="shared" si="17"/>
        <v>57830</v>
      </c>
      <c r="AM142" s="9"/>
      <c r="AN142" s="9"/>
      <c r="AO142" s="9"/>
      <c r="AP142" s="9"/>
      <c r="AQ142" s="9"/>
      <c r="AR142" s="9"/>
      <c r="AS142" s="9"/>
      <c r="AT142" s="9"/>
      <c r="AU142" s="9">
        <v>53148</v>
      </c>
      <c r="AV142" s="9"/>
      <c r="AW142" s="9"/>
      <c r="AX142" s="9"/>
      <c r="AY142" s="9"/>
      <c r="AZ142" s="9"/>
      <c r="BA142" s="9">
        <v>2138126</v>
      </c>
      <c r="BB142" s="9">
        <f t="shared" si="18"/>
        <v>2191274</v>
      </c>
      <c r="BC142" s="9"/>
      <c r="BD142" s="9">
        <f t="shared" si="19"/>
        <v>2249104</v>
      </c>
      <c r="BE142" s="9">
        <f t="shared" si="20"/>
        <v>2249104</v>
      </c>
    </row>
    <row r="143" spans="1:57" x14ac:dyDescent="0.3">
      <c r="A143" s="6" t="s">
        <v>492</v>
      </c>
      <c r="B143" s="7">
        <v>186740</v>
      </c>
      <c r="C143" s="7">
        <v>91</v>
      </c>
      <c r="D143" s="6" t="s">
        <v>353</v>
      </c>
      <c r="E143" s="9"/>
      <c r="F143" s="9">
        <v>568211</v>
      </c>
      <c r="G143" s="9">
        <v>345</v>
      </c>
      <c r="H143" s="9"/>
      <c r="I143" s="9"/>
      <c r="J143" s="9">
        <v>741752</v>
      </c>
      <c r="K143" s="9"/>
      <c r="L143" s="9"/>
      <c r="M143" s="9">
        <v>7468</v>
      </c>
      <c r="N143" s="9">
        <v>5709</v>
      </c>
      <c r="O143" s="9"/>
      <c r="P143" s="9"/>
      <c r="Q143" s="9"/>
      <c r="R143" s="9">
        <v>4291</v>
      </c>
      <c r="S143" s="9"/>
      <c r="T143" s="9"/>
      <c r="U143" s="9"/>
      <c r="V143" s="9"/>
      <c r="W143" s="9">
        <f t="shared" ref="W143:W174" si="21">SUM(E143:V143)</f>
        <v>1327776</v>
      </c>
      <c r="X143" s="9"/>
      <c r="Y143" s="9"/>
      <c r="Z143" s="9">
        <v>4562</v>
      </c>
      <c r="AA143" s="9"/>
      <c r="AB143" s="9"/>
      <c r="AC143" s="9">
        <v>176019</v>
      </c>
      <c r="AD143" s="9"/>
      <c r="AE143" s="9">
        <v>2700</v>
      </c>
      <c r="AF143" s="9">
        <v>5009</v>
      </c>
      <c r="AG143" s="9"/>
      <c r="AH143" s="9"/>
      <c r="AI143" s="9"/>
      <c r="AJ143" s="9"/>
      <c r="AK143" s="9"/>
      <c r="AL143" s="9">
        <f t="shared" ref="AL143:AL161" si="22">SUM(Y143:AJ143)</f>
        <v>188290</v>
      </c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>
        <v>1139484</v>
      </c>
      <c r="BB143" s="9">
        <f t="shared" ref="BB143:BB174" si="23">SUM(AM143:BA143)</f>
        <v>1139484</v>
      </c>
      <c r="BC143" s="9"/>
      <c r="BD143" s="9">
        <f t="shared" ref="BD143:BD161" si="24">W143</f>
        <v>1327776</v>
      </c>
      <c r="BE143" s="9">
        <f t="shared" ref="BE143:BE161" si="25">BB143+AL143</f>
        <v>1327774</v>
      </c>
    </row>
    <row r="144" spans="1:57" x14ac:dyDescent="0.3">
      <c r="A144" s="6" t="s">
        <v>492</v>
      </c>
      <c r="B144" s="7">
        <v>186342</v>
      </c>
      <c r="C144" s="7" t="s">
        <v>576</v>
      </c>
      <c r="D144" s="6" t="s">
        <v>377</v>
      </c>
      <c r="E144" s="9"/>
      <c r="F144" s="9">
        <v>129344</v>
      </c>
      <c r="G144" s="9">
        <v>2959</v>
      </c>
      <c r="H144" s="9"/>
      <c r="I144" s="9"/>
      <c r="J144" s="9">
        <v>2097188</v>
      </c>
      <c r="K144" s="9"/>
      <c r="L144" s="9"/>
      <c r="M144" s="9">
        <v>67764</v>
      </c>
      <c r="N144" s="9">
        <v>132086</v>
      </c>
      <c r="O144" s="9"/>
      <c r="P144" s="9"/>
      <c r="Q144" s="9">
        <v>1853</v>
      </c>
      <c r="R144" s="9"/>
      <c r="S144" s="9"/>
      <c r="T144" s="9"/>
      <c r="U144" s="9"/>
      <c r="V144" s="9"/>
      <c r="W144" s="9">
        <f t="shared" si="21"/>
        <v>2431194</v>
      </c>
      <c r="X144" s="9"/>
      <c r="Y144" s="9"/>
      <c r="Z144" s="9">
        <v>86438</v>
      </c>
      <c r="AA144" s="9"/>
      <c r="AB144" s="9"/>
      <c r="AC144" s="9">
        <v>135222</v>
      </c>
      <c r="AD144" s="9"/>
      <c r="AE144" s="9"/>
      <c r="AF144" s="9"/>
      <c r="AG144" s="9"/>
      <c r="AH144" s="9"/>
      <c r="AI144" s="9"/>
      <c r="AJ144" s="9"/>
      <c r="AK144" s="9"/>
      <c r="AL144" s="9">
        <f t="shared" si="22"/>
        <v>221660</v>
      </c>
      <c r="AM144" s="9"/>
      <c r="AN144" s="9"/>
      <c r="AO144" s="9"/>
      <c r="AP144" s="9"/>
      <c r="AQ144" s="9"/>
      <c r="AR144" s="9"/>
      <c r="AS144" s="9"/>
      <c r="AT144" s="9"/>
      <c r="AU144" s="9">
        <v>11985</v>
      </c>
      <c r="AV144" s="9"/>
      <c r="AW144" s="9"/>
      <c r="AX144" s="9"/>
      <c r="AY144" s="9"/>
      <c r="AZ144" s="9"/>
      <c r="BA144" s="9">
        <v>2197549</v>
      </c>
      <c r="BB144" s="9">
        <f t="shared" si="23"/>
        <v>2209534</v>
      </c>
      <c r="BC144" s="9"/>
      <c r="BD144" s="9">
        <f t="shared" si="24"/>
        <v>2431194</v>
      </c>
      <c r="BE144" s="9">
        <f t="shared" si="25"/>
        <v>2431194</v>
      </c>
    </row>
    <row r="145" spans="1:57" x14ac:dyDescent="0.3">
      <c r="A145" s="6" t="s">
        <v>492</v>
      </c>
      <c r="B145" s="7">
        <v>186182</v>
      </c>
      <c r="C145" s="7" t="s">
        <v>577</v>
      </c>
      <c r="D145" s="6" t="s">
        <v>203</v>
      </c>
      <c r="E145" s="9">
        <v>8465105</v>
      </c>
      <c r="F145" s="9"/>
      <c r="G145" s="9"/>
      <c r="H145" s="9"/>
      <c r="I145" s="9"/>
      <c r="J145" s="9"/>
      <c r="K145" s="9"/>
      <c r="L145" s="9"/>
      <c r="M145" s="9">
        <v>148565</v>
      </c>
      <c r="N145" s="9">
        <v>470251</v>
      </c>
      <c r="O145" s="9"/>
      <c r="P145" s="9"/>
      <c r="Q145" s="9"/>
      <c r="R145" s="9"/>
      <c r="S145" s="9">
        <v>54922</v>
      </c>
      <c r="T145" s="9">
        <v>4587</v>
      </c>
      <c r="U145" s="9"/>
      <c r="V145" s="9"/>
      <c r="W145" s="9">
        <f t="shared" si="21"/>
        <v>9143430</v>
      </c>
      <c r="X145" s="9"/>
      <c r="Y145" s="9"/>
      <c r="Z145" s="9">
        <v>2081325</v>
      </c>
      <c r="AA145" s="9"/>
      <c r="AB145" s="9"/>
      <c r="AC145" s="9">
        <v>558407</v>
      </c>
      <c r="AD145" s="9"/>
      <c r="AE145" s="9"/>
      <c r="AF145" s="9"/>
      <c r="AG145" s="9"/>
      <c r="AH145" s="9"/>
      <c r="AI145" s="9"/>
      <c r="AJ145" s="9"/>
      <c r="AK145" s="9"/>
      <c r="AL145" s="9">
        <f t="shared" si="22"/>
        <v>2639732</v>
      </c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>
        <v>6503698</v>
      </c>
      <c r="BA145" s="9"/>
      <c r="BB145" s="9">
        <f t="shared" si="23"/>
        <v>6503698</v>
      </c>
      <c r="BC145" s="9"/>
      <c r="BD145" s="9">
        <f t="shared" si="24"/>
        <v>9143430</v>
      </c>
      <c r="BE145" s="9">
        <f t="shared" si="25"/>
        <v>9143430</v>
      </c>
    </row>
    <row r="146" spans="1:57" x14ac:dyDescent="0.3">
      <c r="A146" s="6" t="s">
        <v>492</v>
      </c>
      <c r="B146" s="7">
        <v>160607</v>
      </c>
      <c r="C146" s="7" t="s">
        <v>578</v>
      </c>
      <c r="D146" s="6" t="s">
        <v>171</v>
      </c>
      <c r="E146" s="9"/>
      <c r="F146" s="9">
        <v>5591370</v>
      </c>
      <c r="G146" s="9">
        <v>87</v>
      </c>
      <c r="H146" s="9"/>
      <c r="I146" s="9">
        <v>0</v>
      </c>
      <c r="J146" s="9">
        <v>1070136</v>
      </c>
      <c r="K146" s="9">
        <v>5000</v>
      </c>
      <c r="L146" s="9"/>
      <c r="M146" s="9">
        <v>76595</v>
      </c>
      <c r="N146" s="9">
        <v>34348</v>
      </c>
      <c r="O146" s="9"/>
      <c r="P146" s="9">
        <v>53778</v>
      </c>
      <c r="Q146" s="9"/>
      <c r="R146" s="9"/>
      <c r="S146" s="9"/>
      <c r="T146" s="9"/>
      <c r="U146" s="9"/>
      <c r="V146" s="9"/>
      <c r="W146" s="9">
        <f t="shared" si="21"/>
        <v>6831314</v>
      </c>
      <c r="X146" s="9"/>
      <c r="Y146" s="9"/>
      <c r="Z146" s="9">
        <v>3246</v>
      </c>
      <c r="AA146" s="9"/>
      <c r="AB146" s="9"/>
      <c r="AC146" s="9">
        <v>581888</v>
      </c>
      <c r="AD146" s="9"/>
      <c r="AE146" s="9">
        <v>12000</v>
      </c>
      <c r="AF146" s="9"/>
      <c r="AG146" s="9"/>
      <c r="AH146" s="9"/>
      <c r="AI146" s="9"/>
      <c r="AJ146" s="9">
        <v>53778</v>
      </c>
      <c r="AK146" s="9"/>
      <c r="AL146" s="9">
        <f t="shared" si="22"/>
        <v>650912</v>
      </c>
      <c r="AM146" s="9"/>
      <c r="AN146" s="9"/>
      <c r="AO146" s="9">
        <v>1070136</v>
      </c>
      <c r="AP146" s="9"/>
      <c r="AQ146" s="9">
        <v>2488</v>
      </c>
      <c r="AR146" s="9"/>
      <c r="AS146" s="9"/>
      <c r="AT146" s="9"/>
      <c r="AU146" s="9"/>
      <c r="AV146" s="9"/>
      <c r="AW146" s="9"/>
      <c r="AX146" s="9"/>
      <c r="AY146" s="9"/>
      <c r="AZ146" s="9"/>
      <c r="BA146" s="9">
        <v>5107778</v>
      </c>
      <c r="BB146" s="9">
        <f t="shared" si="23"/>
        <v>6180402</v>
      </c>
      <c r="BC146" s="9"/>
      <c r="BD146" s="9">
        <f t="shared" si="24"/>
        <v>6831314</v>
      </c>
      <c r="BE146" s="9">
        <f t="shared" si="25"/>
        <v>6831314</v>
      </c>
    </row>
    <row r="147" spans="1:57" x14ac:dyDescent="0.3">
      <c r="A147" s="6" t="s">
        <v>492</v>
      </c>
      <c r="B147" s="7">
        <v>186295</v>
      </c>
      <c r="C147" s="7" t="s">
        <v>579</v>
      </c>
      <c r="D147" s="6" t="s">
        <v>183</v>
      </c>
      <c r="E147" s="9"/>
      <c r="F147" s="9">
        <v>329620</v>
      </c>
      <c r="G147" s="9"/>
      <c r="H147" s="9"/>
      <c r="I147" s="9"/>
      <c r="J147" s="9">
        <v>1324989</v>
      </c>
      <c r="K147" s="9">
        <v>3191</v>
      </c>
      <c r="L147" s="9"/>
      <c r="M147" s="9">
        <v>106970</v>
      </c>
      <c r="N147" s="9">
        <v>230099</v>
      </c>
      <c r="O147" s="9"/>
      <c r="P147" s="9"/>
      <c r="Q147" s="9"/>
      <c r="R147" s="9"/>
      <c r="S147" s="9">
        <v>4998</v>
      </c>
      <c r="T147" s="9"/>
      <c r="U147" s="9"/>
      <c r="V147" s="9"/>
      <c r="W147" s="9">
        <f t="shared" si="21"/>
        <v>1999867</v>
      </c>
      <c r="X147" s="9"/>
      <c r="Y147" s="9"/>
      <c r="Z147" s="9">
        <v>127925</v>
      </c>
      <c r="AA147" s="9"/>
      <c r="AB147" s="9">
        <v>144613</v>
      </c>
      <c r="AC147" s="9">
        <v>3171</v>
      </c>
      <c r="AD147" s="9"/>
      <c r="AE147" s="9"/>
      <c r="AF147" s="9">
        <v>112481</v>
      </c>
      <c r="AG147" s="9"/>
      <c r="AH147" s="9"/>
      <c r="AI147" s="9"/>
      <c r="AJ147" s="9"/>
      <c r="AK147" s="9"/>
      <c r="AL147" s="9">
        <f t="shared" si="22"/>
        <v>388190</v>
      </c>
      <c r="AM147" s="9"/>
      <c r="AN147" s="9"/>
      <c r="AO147" s="9"/>
      <c r="AP147" s="9"/>
      <c r="AQ147" s="9">
        <v>52925</v>
      </c>
      <c r="AR147" s="9"/>
      <c r="AS147" s="9"/>
      <c r="AT147" s="9"/>
      <c r="AU147" s="9">
        <v>51003</v>
      </c>
      <c r="AV147" s="9"/>
      <c r="AW147" s="9"/>
      <c r="AX147" s="9"/>
      <c r="AY147" s="9"/>
      <c r="AZ147" s="9"/>
      <c r="BA147" s="9">
        <v>1507749</v>
      </c>
      <c r="BB147" s="9">
        <f t="shared" si="23"/>
        <v>1611677</v>
      </c>
      <c r="BC147" s="9"/>
      <c r="BD147" s="9">
        <f t="shared" si="24"/>
        <v>1999867</v>
      </c>
      <c r="BE147" s="9">
        <f t="shared" si="25"/>
        <v>1999867</v>
      </c>
    </row>
    <row r="148" spans="1:57" x14ac:dyDescent="0.3">
      <c r="A148" s="6" t="s">
        <v>492</v>
      </c>
      <c r="B148" s="7">
        <v>186369</v>
      </c>
      <c r="C148" s="7" t="s">
        <v>580</v>
      </c>
      <c r="D148" s="6" t="s">
        <v>209</v>
      </c>
      <c r="E148" s="9"/>
      <c r="F148" s="9">
        <v>842802</v>
      </c>
      <c r="G148" s="9"/>
      <c r="H148" s="9"/>
      <c r="I148" s="9"/>
      <c r="J148" s="9">
        <v>4255911</v>
      </c>
      <c r="K148" s="9">
        <v>6510</v>
      </c>
      <c r="L148" s="9"/>
      <c r="M148" s="9">
        <v>352417</v>
      </c>
      <c r="N148" s="9">
        <v>232684</v>
      </c>
      <c r="O148" s="9"/>
      <c r="P148" s="9"/>
      <c r="Q148" s="9"/>
      <c r="R148" s="9"/>
      <c r="S148" s="9">
        <v>56681</v>
      </c>
      <c r="T148" s="9"/>
      <c r="U148" s="9"/>
      <c r="V148" s="9"/>
      <c r="W148" s="9">
        <f t="shared" si="21"/>
        <v>5747005</v>
      </c>
      <c r="X148" s="9"/>
      <c r="Y148" s="9"/>
      <c r="Z148" s="9">
        <v>255281</v>
      </c>
      <c r="AA148" s="9"/>
      <c r="AB148" s="9">
        <v>816533</v>
      </c>
      <c r="AC148" s="9"/>
      <c r="AD148" s="9"/>
      <c r="AE148" s="9"/>
      <c r="AF148" s="9"/>
      <c r="AG148" s="9"/>
      <c r="AH148" s="9"/>
      <c r="AI148" s="9"/>
      <c r="AJ148" s="9"/>
      <c r="AK148" s="9"/>
      <c r="AL148" s="9">
        <f t="shared" si="22"/>
        <v>1071814</v>
      </c>
      <c r="AM148" s="9"/>
      <c r="AN148" s="9"/>
      <c r="AO148" s="9">
        <v>4255911</v>
      </c>
      <c r="AP148" s="9"/>
      <c r="AQ148" s="9">
        <v>190190</v>
      </c>
      <c r="AR148" s="9"/>
      <c r="AS148" s="9"/>
      <c r="AT148" s="9"/>
      <c r="AU148" s="9">
        <v>56681</v>
      </c>
      <c r="AV148" s="9"/>
      <c r="AW148" s="9"/>
      <c r="AX148" s="9"/>
      <c r="AY148" s="9"/>
      <c r="AZ148" s="9"/>
      <c r="BA148" s="9">
        <v>172409</v>
      </c>
      <c r="BB148" s="9">
        <f t="shared" si="23"/>
        <v>4675191</v>
      </c>
      <c r="BC148" s="9"/>
      <c r="BD148" s="9">
        <f t="shared" si="24"/>
        <v>5747005</v>
      </c>
      <c r="BE148" s="9">
        <f t="shared" si="25"/>
        <v>5747005</v>
      </c>
    </row>
    <row r="149" spans="1:57" x14ac:dyDescent="0.3">
      <c r="A149" s="6" t="s">
        <v>492</v>
      </c>
      <c r="B149" s="7">
        <v>186006</v>
      </c>
      <c r="C149" s="7" t="s">
        <v>581</v>
      </c>
      <c r="D149" s="6" t="s">
        <v>263</v>
      </c>
      <c r="E149" s="9">
        <v>2852250</v>
      </c>
      <c r="F149" s="9"/>
      <c r="G149" s="9"/>
      <c r="H149" s="9"/>
      <c r="I149" s="9"/>
      <c r="J149" s="9">
        <v>12007159</v>
      </c>
      <c r="K149" s="9"/>
      <c r="L149" s="9"/>
      <c r="M149" s="9">
        <v>151416</v>
      </c>
      <c r="N149" s="9">
        <v>1314190</v>
      </c>
      <c r="O149" s="9"/>
      <c r="P149" s="9"/>
      <c r="Q149" s="9">
        <v>5401</v>
      </c>
      <c r="R149" s="9"/>
      <c r="S149" s="9"/>
      <c r="T149" s="9"/>
      <c r="U149" s="9"/>
      <c r="V149" s="9"/>
      <c r="W149" s="9">
        <f t="shared" si="21"/>
        <v>16330416</v>
      </c>
      <c r="X149" s="9"/>
      <c r="Y149" s="9"/>
      <c r="Z149" s="9">
        <v>967041</v>
      </c>
      <c r="AA149" s="9"/>
      <c r="AB149" s="9"/>
      <c r="AC149" s="9">
        <v>1705201</v>
      </c>
      <c r="AD149" s="9"/>
      <c r="AE149" s="9"/>
      <c r="AF149" s="9"/>
      <c r="AG149" s="9"/>
      <c r="AH149" s="9"/>
      <c r="AI149" s="9"/>
      <c r="AJ149" s="9"/>
      <c r="AK149" s="9"/>
      <c r="AL149" s="9">
        <f t="shared" si="22"/>
        <v>2672242</v>
      </c>
      <c r="AM149" s="9"/>
      <c r="AN149" s="9"/>
      <c r="AO149" s="9"/>
      <c r="AP149" s="9"/>
      <c r="AQ149" s="9"/>
      <c r="AR149" s="9"/>
      <c r="AS149" s="9"/>
      <c r="AT149" s="9"/>
      <c r="AU149" s="9">
        <v>461538</v>
      </c>
      <c r="AV149" s="9"/>
      <c r="AW149" s="9"/>
      <c r="AX149" s="9"/>
      <c r="AY149" s="9"/>
      <c r="AZ149" s="9"/>
      <c r="BA149" s="9">
        <v>13196636</v>
      </c>
      <c r="BB149" s="9">
        <f t="shared" si="23"/>
        <v>13658174</v>
      </c>
      <c r="BC149" s="9"/>
      <c r="BD149" s="9">
        <f t="shared" si="24"/>
        <v>16330416</v>
      </c>
      <c r="BE149" s="9">
        <f t="shared" si="25"/>
        <v>16330416</v>
      </c>
    </row>
    <row r="150" spans="1:57" x14ac:dyDescent="0.3">
      <c r="A150" s="6" t="s">
        <v>492</v>
      </c>
      <c r="B150" s="7">
        <v>186279</v>
      </c>
      <c r="C150" s="7" t="s">
        <v>582</v>
      </c>
      <c r="D150" s="6" t="s">
        <v>341</v>
      </c>
      <c r="E150" s="9"/>
      <c r="F150" s="9">
        <v>780671</v>
      </c>
      <c r="G150" s="9"/>
      <c r="H150" s="9"/>
      <c r="I150" s="9"/>
      <c r="J150" s="9">
        <v>2648129</v>
      </c>
      <c r="K150" s="9">
        <v>13105</v>
      </c>
      <c r="L150" s="9"/>
      <c r="M150" s="9">
        <v>66092</v>
      </c>
      <c r="N150" s="9">
        <v>375433</v>
      </c>
      <c r="O150" s="9"/>
      <c r="P150" s="9"/>
      <c r="Q150" s="9"/>
      <c r="R150" s="9"/>
      <c r="S150" s="9">
        <v>8511</v>
      </c>
      <c r="T150" s="9"/>
      <c r="U150" s="9"/>
      <c r="V150" s="9"/>
      <c r="W150" s="9">
        <f t="shared" si="21"/>
        <v>3891941</v>
      </c>
      <c r="X150" s="9"/>
      <c r="Y150" s="9"/>
      <c r="Z150" s="9">
        <v>22698</v>
      </c>
      <c r="AA150" s="9"/>
      <c r="AB150" s="9">
        <v>331800</v>
      </c>
      <c r="AC150" s="9"/>
      <c r="AD150" s="9"/>
      <c r="AE150" s="9"/>
      <c r="AF150" s="9"/>
      <c r="AG150" s="9">
        <v>1495586</v>
      </c>
      <c r="AH150" s="9"/>
      <c r="AI150" s="9"/>
      <c r="AJ150" s="9"/>
      <c r="AK150" s="9"/>
      <c r="AL150" s="9">
        <f t="shared" si="22"/>
        <v>1850084</v>
      </c>
      <c r="AM150" s="9"/>
      <c r="AN150" s="9"/>
      <c r="AO150" s="9">
        <v>237665</v>
      </c>
      <c r="AP150" s="9"/>
      <c r="AQ150" s="9">
        <v>215659</v>
      </c>
      <c r="AR150" s="9"/>
      <c r="AS150" s="9"/>
      <c r="AT150" s="9"/>
      <c r="AU150" s="9"/>
      <c r="AV150" s="9"/>
      <c r="AW150" s="9"/>
      <c r="AX150" s="9"/>
      <c r="AY150" s="9"/>
      <c r="AZ150" s="9"/>
      <c r="BA150" s="9">
        <v>1588533</v>
      </c>
      <c r="BB150" s="9">
        <f t="shared" si="23"/>
        <v>2041857</v>
      </c>
      <c r="BC150" s="9"/>
      <c r="BD150" s="9">
        <f t="shared" si="24"/>
        <v>3891941</v>
      </c>
      <c r="BE150" s="9">
        <f t="shared" si="25"/>
        <v>3891941</v>
      </c>
    </row>
    <row r="151" spans="1:57" x14ac:dyDescent="0.3">
      <c r="A151" s="6" t="s">
        <v>492</v>
      </c>
      <c r="B151" s="7">
        <v>186380</v>
      </c>
      <c r="C151" s="7" t="s">
        <v>583</v>
      </c>
      <c r="D151" s="6" t="s">
        <v>185</v>
      </c>
      <c r="E151" s="9"/>
      <c r="F151" s="9">
        <v>2398996</v>
      </c>
      <c r="G151" s="9"/>
      <c r="H151" s="9"/>
      <c r="I151" s="9"/>
      <c r="J151" s="9"/>
      <c r="K151" s="9">
        <v>143674</v>
      </c>
      <c r="L151" s="9"/>
      <c r="M151" s="9">
        <v>190914</v>
      </c>
      <c r="N151" s="9">
        <v>149570</v>
      </c>
      <c r="O151" s="9"/>
      <c r="P151" s="9"/>
      <c r="Q151" s="9"/>
      <c r="R151" s="9"/>
      <c r="S151" s="9">
        <v>22291</v>
      </c>
      <c r="T151" s="9">
        <v>113391</v>
      </c>
      <c r="U151" s="9"/>
      <c r="V151" s="9"/>
      <c r="W151" s="9">
        <f t="shared" si="21"/>
        <v>3018836</v>
      </c>
      <c r="X151" s="9"/>
      <c r="Y151" s="9"/>
      <c r="Z151" s="9">
        <v>293344</v>
      </c>
      <c r="AA151" s="9"/>
      <c r="AB151" s="9">
        <v>305575</v>
      </c>
      <c r="AC151" s="9"/>
      <c r="AD151" s="9"/>
      <c r="AE151" s="9">
        <v>213061</v>
      </c>
      <c r="AF151" s="9">
        <v>392643</v>
      </c>
      <c r="AG151" s="9">
        <v>479095</v>
      </c>
      <c r="AH151" s="9"/>
      <c r="AI151" s="9"/>
      <c r="AJ151" s="9"/>
      <c r="AK151" s="9"/>
      <c r="AL151" s="9">
        <f t="shared" si="22"/>
        <v>1683718</v>
      </c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>
        <v>1335118</v>
      </c>
      <c r="BB151" s="9">
        <f t="shared" si="23"/>
        <v>1335118</v>
      </c>
      <c r="BC151" s="9"/>
      <c r="BD151" s="9">
        <f t="shared" si="24"/>
        <v>3018836</v>
      </c>
      <c r="BE151" s="9">
        <f t="shared" si="25"/>
        <v>3018836</v>
      </c>
    </row>
    <row r="152" spans="1:57" x14ac:dyDescent="0.3">
      <c r="A152" s="6" t="s">
        <v>492</v>
      </c>
      <c r="B152" s="7">
        <v>185874</v>
      </c>
      <c r="C152" s="7" t="s">
        <v>584</v>
      </c>
      <c r="D152" s="6" t="s">
        <v>221</v>
      </c>
      <c r="E152" s="9"/>
      <c r="F152" s="9">
        <v>1026807</v>
      </c>
      <c r="G152" s="9"/>
      <c r="H152" s="9"/>
      <c r="I152" s="9"/>
      <c r="J152" s="9">
        <v>4702013</v>
      </c>
      <c r="K152" s="9">
        <v>7852</v>
      </c>
      <c r="L152" s="9"/>
      <c r="M152" s="9">
        <v>50298</v>
      </c>
      <c r="N152" s="9">
        <v>196308</v>
      </c>
      <c r="O152" s="9"/>
      <c r="P152" s="9"/>
      <c r="Q152" s="9"/>
      <c r="R152" s="9"/>
      <c r="S152" s="9">
        <v>7177</v>
      </c>
      <c r="T152" s="9"/>
      <c r="U152" s="9"/>
      <c r="V152" s="9"/>
      <c r="W152" s="9">
        <f t="shared" si="21"/>
        <v>5990455</v>
      </c>
      <c r="X152" s="9"/>
      <c r="Y152" s="9"/>
      <c r="Z152" s="9">
        <v>235652</v>
      </c>
      <c r="AA152" s="9"/>
      <c r="AB152" s="9">
        <v>362278</v>
      </c>
      <c r="AC152" s="9"/>
      <c r="AD152" s="9"/>
      <c r="AE152" s="9"/>
      <c r="AF152" s="9"/>
      <c r="AG152" s="9"/>
      <c r="AH152" s="9"/>
      <c r="AI152" s="9"/>
      <c r="AJ152" s="9"/>
      <c r="AK152" s="9"/>
      <c r="AL152" s="9">
        <f t="shared" si="22"/>
        <v>597930</v>
      </c>
      <c r="AM152" s="9"/>
      <c r="AN152" s="9"/>
      <c r="AO152" s="9">
        <v>1026982</v>
      </c>
      <c r="AP152" s="9"/>
      <c r="AQ152" s="9"/>
      <c r="AR152" s="9"/>
      <c r="AS152" s="9"/>
      <c r="AT152" s="9"/>
      <c r="AU152" s="9">
        <v>21441</v>
      </c>
      <c r="AV152" s="9"/>
      <c r="AW152" s="9"/>
      <c r="AX152" s="9"/>
      <c r="AY152" s="9"/>
      <c r="AZ152" s="9"/>
      <c r="BA152" s="9">
        <v>4344102</v>
      </c>
      <c r="BB152" s="9">
        <f t="shared" si="23"/>
        <v>5392525</v>
      </c>
      <c r="BC152" s="9"/>
      <c r="BD152" s="9">
        <f t="shared" si="24"/>
        <v>5990455</v>
      </c>
      <c r="BE152" s="9">
        <f t="shared" si="25"/>
        <v>5990455</v>
      </c>
    </row>
    <row r="153" spans="1:57" x14ac:dyDescent="0.3">
      <c r="A153" s="6" t="s">
        <v>492</v>
      </c>
      <c r="B153" s="7">
        <v>186115</v>
      </c>
      <c r="C153" s="7" t="s">
        <v>585</v>
      </c>
      <c r="D153" s="6" t="s">
        <v>201</v>
      </c>
      <c r="E153" s="9"/>
      <c r="F153" s="9">
        <v>4372682</v>
      </c>
      <c r="G153" s="9">
        <v>300</v>
      </c>
      <c r="H153" s="9"/>
      <c r="I153" s="9"/>
      <c r="J153" s="9">
        <v>10674489</v>
      </c>
      <c r="K153" s="9">
        <v>4372</v>
      </c>
      <c r="L153" s="9"/>
      <c r="M153" s="9">
        <v>176670</v>
      </c>
      <c r="N153" s="9">
        <v>510183</v>
      </c>
      <c r="O153" s="9"/>
      <c r="P153" s="9"/>
      <c r="Q153" s="9"/>
      <c r="R153" s="9"/>
      <c r="S153" s="9">
        <v>10142</v>
      </c>
      <c r="T153" s="9"/>
      <c r="U153" s="9"/>
      <c r="V153" s="9"/>
      <c r="W153" s="9">
        <f t="shared" si="21"/>
        <v>15748838</v>
      </c>
      <c r="X153" s="9"/>
      <c r="Y153" s="9"/>
      <c r="Z153" s="9">
        <v>141579</v>
      </c>
      <c r="AA153" s="9"/>
      <c r="AB153" s="9"/>
      <c r="AC153" s="9">
        <v>614772</v>
      </c>
      <c r="AD153" s="9"/>
      <c r="AE153" s="9">
        <v>30306</v>
      </c>
      <c r="AF153" s="9">
        <v>441006</v>
      </c>
      <c r="AG153" s="9"/>
      <c r="AH153" s="9"/>
      <c r="AI153" s="9"/>
      <c r="AJ153" s="9"/>
      <c r="AK153" s="9"/>
      <c r="AL153" s="9">
        <f t="shared" si="22"/>
        <v>1227663</v>
      </c>
      <c r="AM153" s="9">
        <v>10142</v>
      </c>
      <c r="AN153" s="9"/>
      <c r="AO153" s="9">
        <v>2833038</v>
      </c>
      <c r="AP153" s="9"/>
      <c r="AQ153" s="9">
        <v>612566</v>
      </c>
      <c r="AR153" s="9"/>
      <c r="AS153" s="9"/>
      <c r="AT153" s="9"/>
      <c r="AU153" s="9"/>
      <c r="AV153" s="9"/>
      <c r="AW153" s="9"/>
      <c r="AX153" s="9"/>
      <c r="AY153" s="9"/>
      <c r="AZ153" s="9"/>
      <c r="BA153" s="9">
        <v>11065429</v>
      </c>
      <c r="BB153" s="9">
        <f t="shared" si="23"/>
        <v>14521175</v>
      </c>
      <c r="BC153" s="9"/>
      <c r="BD153" s="9">
        <f t="shared" si="24"/>
        <v>15748838</v>
      </c>
      <c r="BE153" s="9">
        <f t="shared" si="25"/>
        <v>15748838</v>
      </c>
    </row>
    <row r="154" spans="1:57" x14ac:dyDescent="0.3">
      <c r="A154" s="6" t="s">
        <v>492</v>
      </c>
      <c r="B154" s="7">
        <v>186304</v>
      </c>
      <c r="C154" s="7" t="s">
        <v>586</v>
      </c>
      <c r="D154" s="6" t="s">
        <v>269</v>
      </c>
      <c r="E154" s="9"/>
      <c r="F154" s="9">
        <v>1695632</v>
      </c>
      <c r="G154" s="9"/>
      <c r="H154" s="9">
        <v>656</v>
      </c>
      <c r="I154" s="9">
        <v>841335</v>
      </c>
      <c r="J154" s="9">
        <v>2635206</v>
      </c>
      <c r="K154" s="9"/>
      <c r="L154" s="9"/>
      <c r="M154" s="9">
        <v>34683</v>
      </c>
      <c r="N154" s="9">
        <v>72350</v>
      </c>
      <c r="O154" s="9"/>
      <c r="P154" s="9"/>
      <c r="Q154" s="9">
        <v>3059</v>
      </c>
      <c r="R154" s="9"/>
      <c r="S154" s="9"/>
      <c r="T154" s="9"/>
      <c r="U154" s="9"/>
      <c r="V154" s="9"/>
      <c r="W154" s="9">
        <f t="shared" si="21"/>
        <v>5282921</v>
      </c>
      <c r="X154" s="9"/>
      <c r="Y154" s="9"/>
      <c r="Z154" s="9">
        <v>71558</v>
      </c>
      <c r="AA154" s="9"/>
      <c r="AB154" s="9"/>
      <c r="AC154" s="9">
        <v>209201</v>
      </c>
      <c r="AD154" s="9"/>
      <c r="AE154" s="9"/>
      <c r="AF154" s="9"/>
      <c r="AG154" s="9"/>
      <c r="AH154" s="9"/>
      <c r="AI154" s="9"/>
      <c r="AJ154" s="9"/>
      <c r="AK154" s="9"/>
      <c r="AL154" s="9">
        <f t="shared" si="22"/>
        <v>280759</v>
      </c>
      <c r="AM154" s="9"/>
      <c r="AN154" s="9"/>
      <c r="AO154" s="9">
        <v>841335</v>
      </c>
      <c r="AP154" s="9">
        <v>10188</v>
      </c>
      <c r="AQ154" s="9">
        <v>118010</v>
      </c>
      <c r="AR154" s="9"/>
      <c r="AS154" s="9"/>
      <c r="AT154" s="9"/>
      <c r="AU154" s="9">
        <v>10059</v>
      </c>
      <c r="AV154" s="9"/>
      <c r="AW154" s="9"/>
      <c r="AX154" s="9"/>
      <c r="AY154" s="9"/>
      <c r="AZ154" s="9"/>
      <c r="BA154" s="9">
        <v>4022572</v>
      </c>
      <c r="BB154" s="9">
        <f t="shared" si="23"/>
        <v>5002164</v>
      </c>
      <c r="BC154" s="9"/>
      <c r="BD154" s="9">
        <f t="shared" si="24"/>
        <v>5282921</v>
      </c>
      <c r="BE154" s="9">
        <f t="shared" si="25"/>
        <v>5282923</v>
      </c>
    </row>
    <row r="155" spans="1:57" x14ac:dyDescent="0.3">
      <c r="A155" s="6" t="s">
        <v>492</v>
      </c>
      <c r="B155" s="7">
        <v>125582</v>
      </c>
      <c r="C155" s="7">
        <v>81</v>
      </c>
      <c r="D155" s="6" t="s">
        <v>317</v>
      </c>
      <c r="E155" s="9"/>
      <c r="F155" s="9">
        <v>3984827</v>
      </c>
      <c r="G155" s="9"/>
      <c r="H155" s="9"/>
      <c r="I155" s="9"/>
      <c r="J155" s="9"/>
      <c r="K155" s="9">
        <v>377397</v>
      </c>
      <c r="L155" s="9"/>
      <c r="M155" s="9"/>
      <c r="N155" s="9"/>
      <c r="O155" s="9"/>
      <c r="P155" s="9"/>
      <c r="Q155" s="9"/>
      <c r="R155" s="9"/>
      <c r="S155" s="9"/>
      <c r="T155" s="9">
        <v>350</v>
      </c>
      <c r="U155" s="9"/>
      <c r="V155" s="9"/>
      <c r="W155" s="9">
        <f t="shared" si="21"/>
        <v>4362574</v>
      </c>
      <c r="X155" s="9"/>
      <c r="Y155" s="9"/>
      <c r="Z155" s="9">
        <v>105644</v>
      </c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>
        <f t="shared" si="22"/>
        <v>105644</v>
      </c>
      <c r="AM155" s="9"/>
      <c r="AN155" s="9"/>
      <c r="AO155" s="9"/>
      <c r="AP155" s="9"/>
      <c r="AQ155" s="9"/>
      <c r="AR155" s="9"/>
      <c r="AS155" s="9"/>
      <c r="AT155" s="9"/>
      <c r="AU155" s="9">
        <v>116861</v>
      </c>
      <c r="AV155" s="9"/>
      <c r="AW155" s="9"/>
      <c r="AX155" s="9"/>
      <c r="AY155" s="9"/>
      <c r="AZ155" s="9"/>
      <c r="BA155" s="9">
        <v>4140068</v>
      </c>
      <c r="BB155" s="9">
        <f t="shared" si="23"/>
        <v>4256929</v>
      </c>
      <c r="BC155" s="9"/>
      <c r="BD155" s="9">
        <f t="shared" si="24"/>
        <v>4362574</v>
      </c>
      <c r="BE155" s="9">
        <f t="shared" si="25"/>
        <v>4362573</v>
      </c>
    </row>
    <row r="156" spans="1:57" x14ac:dyDescent="0.3">
      <c r="A156" s="6" t="s">
        <v>492</v>
      </c>
      <c r="B156" s="7">
        <v>186423</v>
      </c>
      <c r="C156" s="7" t="s">
        <v>587</v>
      </c>
      <c r="D156" s="6" t="s">
        <v>311</v>
      </c>
      <c r="E156" s="9"/>
      <c r="F156" s="9">
        <v>580880</v>
      </c>
      <c r="G156" s="9"/>
      <c r="H156" s="9"/>
      <c r="I156" s="9">
        <v>4039189</v>
      </c>
      <c r="J156" s="9">
        <v>3049681</v>
      </c>
      <c r="K156" s="9"/>
      <c r="L156" s="9"/>
      <c r="M156" s="9">
        <v>326216</v>
      </c>
      <c r="N156" s="9">
        <v>231001</v>
      </c>
      <c r="O156" s="9"/>
      <c r="P156" s="9"/>
      <c r="Q156" s="9">
        <v>10767</v>
      </c>
      <c r="R156" s="9"/>
      <c r="S156" s="9">
        <v>109899</v>
      </c>
      <c r="T156" s="9"/>
      <c r="U156" s="9"/>
      <c r="V156" s="9"/>
      <c r="W156" s="9">
        <f t="shared" si="21"/>
        <v>8347633</v>
      </c>
      <c r="X156" s="9"/>
      <c r="Y156" s="9"/>
      <c r="Z156" s="9">
        <v>9096</v>
      </c>
      <c r="AA156" s="9">
        <v>0</v>
      </c>
      <c r="AB156" s="9"/>
      <c r="AC156" s="9">
        <v>997506</v>
      </c>
      <c r="AD156" s="9"/>
      <c r="AE156" s="9"/>
      <c r="AF156" s="9"/>
      <c r="AG156" s="9"/>
      <c r="AH156" s="9"/>
      <c r="AI156" s="9"/>
      <c r="AJ156" s="9"/>
      <c r="AK156" s="9"/>
      <c r="AL156" s="9">
        <f t="shared" si="22"/>
        <v>1006602</v>
      </c>
      <c r="AM156" s="9">
        <v>109899</v>
      </c>
      <c r="AN156" s="9"/>
      <c r="AO156" s="9">
        <v>7088870</v>
      </c>
      <c r="AP156" s="9"/>
      <c r="AQ156" s="9">
        <v>533013</v>
      </c>
      <c r="AR156" s="9"/>
      <c r="AS156" s="9"/>
      <c r="AT156" s="9"/>
      <c r="AU156" s="9">
        <v>29904</v>
      </c>
      <c r="AV156" s="9"/>
      <c r="AW156" s="9"/>
      <c r="AX156" s="9"/>
      <c r="AY156" s="9"/>
      <c r="AZ156" s="9"/>
      <c r="BA156" s="9">
        <v>-420656</v>
      </c>
      <c r="BB156" s="9">
        <f t="shared" si="23"/>
        <v>7341030</v>
      </c>
      <c r="BC156" s="9"/>
      <c r="BD156" s="9">
        <f t="shared" si="24"/>
        <v>8347633</v>
      </c>
      <c r="BE156" s="9">
        <f t="shared" si="25"/>
        <v>8347632</v>
      </c>
    </row>
    <row r="157" spans="1:57" x14ac:dyDescent="0.3">
      <c r="A157" s="6" t="s">
        <v>492</v>
      </c>
      <c r="B157" s="7">
        <v>165611</v>
      </c>
      <c r="C157" s="7" t="s">
        <v>588</v>
      </c>
      <c r="D157" s="6" t="s">
        <v>237</v>
      </c>
      <c r="E157" s="9"/>
      <c r="F157" s="9">
        <v>369803</v>
      </c>
      <c r="G157" s="9">
        <v>3711</v>
      </c>
      <c r="H157" s="9"/>
      <c r="I157" s="9">
        <v>1199091</v>
      </c>
      <c r="J157" s="9">
        <v>1841431</v>
      </c>
      <c r="K157" s="9"/>
      <c r="L157" s="9"/>
      <c r="M157" s="9">
        <v>34172</v>
      </c>
      <c r="N157" s="9">
        <v>21254</v>
      </c>
      <c r="O157" s="9"/>
      <c r="P157" s="9"/>
      <c r="Q157" s="9">
        <v>2379</v>
      </c>
      <c r="R157" s="9"/>
      <c r="S157" s="9"/>
      <c r="T157" s="9"/>
      <c r="U157" s="9"/>
      <c r="V157" s="9"/>
      <c r="W157" s="9">
        <f t="shared" si="21"/>
        <v>3471841</v>
      </c>
      <c r="X157" s="9"/>
      <c r="Y157" s="9"/>
      <c r="Z157" s="9">
        <v>743122</v>
      </c>
      <c r="AA157" s="9"/>
      <c r="AB157" s="9"/>
      <c r="AC157" s="9">
        <v>238018</v>
      </c>
      <c r="AD157" s="9"/>
      <c r="AE157" s="9"/>
      <c r="AF157" s="9"/>
      <c r="AG157" s="9"/>
      <c r="AH157" s="9"/>
      <c r="AI157" s="9"/>
      <c r="AJ157" s="9"/>
      <c r="AK157" s="9"/>
      <c r="AL157" s="9">
        <f t="shared" si="22"/>
        <v>981140</v>
      </c>
      <c r="AM157" s="9"/>
      <c r="AN157" s="9"/>
      <c r="AO157" s="9">
        <v>1199091</v>
      </c>
      <c r="AP157" s="9"/>
      <c r="AQ157" s="9">
        <v>354148</v>
      </c>
      <c r="AR157" s="9"/>
      <c r="AS157" s="9"/>
      <c r="AT157" s="9"/>
      <c r="AU157" s="9">
        <v>59071</v>
      </c>
      <c r="AV157" s="9"/>
      <c r="AW157" s="9"/>
      <c r="AX157" s="9"/>
      <c r="AY157" s="9"/>
      <c r="AZ157" s="9"/>
      <c r="BA157" s="9">
        <v>878392</v>
      </c>
      <c r="BB157" s="9">
        <f t="shared" si="23"/>
        <v>2490702</v>
      </c>
      <c r="BC157" s="9"/>
      <c r="BD157" s="9">
        <f t="shared" si="24"/>
        <v>3471841</v>
      </c>
      <c r="BE157" s="9">
        <f t="shared" si="25"/>
        <v>3471842</v>
      </c>
    </row>
    <row r="158" spans="1:57" x14ac:dyDescent="0.3">
      <c r="A158" s="6" t="s">
        <v>492</v>
      </c>
      <c r="B158" s="7">
        <v>186421</v>
      </c>
      <c r="C158" s="7" t="s">
        <v>589</v>
      </c>
      <c r="D158" s="6" t="s">
        <v>273</v>
      </c>
      <c r="E158" s="9"/>
      <c r="F158" s="9">
        <v>760422</v>
      </c>
      <c r="G158" s="9"/>
      <c r="H158" s="9"/>
      <c r="I158" s="9"/>
      <c r="J158" s="9">
        <v>4253920</v>
      </c>
      <c r="K158" s="9">
        <v>23008</v>
      </c>
      <c r="L158" s="9"/>
      <c r="M158" s="9">
        <v>24952</v>
      </c>
      <c r="N158" s="9">
        <v>162011</v>
      </c>
      <c r="O158" s="9"/>
      <c r="P158" s="9">
        <v>335596</v>
      </c>
      <c r="Q158" s="9"/>
      <c r="R158" s="9"/>
      <c r="S158" s="9"/>
      <c r="T158" s="9"/>
      <c r="U158" s="9"/>
      <c r="V158" s="9"/>
      <c r="W158" s="9">
        <f t="shared" si="21"/>
        <v>5559909</v>
      </c>
      <c r="X158" s="9"/>
      <c r="Y158" s="9"/>
      <c r="Z158" s="9">
        <v>10033</v>
      </c>
      <c r="AA158" s="9"/>
      <c r="AB158" s="9">
        <v>439329</v>
      </c>
      <c r="AC158" s="9"/>
      <c r="AD158" s="9"/>
      <c r="AE158" s="9"/>
      <c r="AF158" s="9"/>
      <c r="AG158" s="9"/>
      <c r="AH158" s="9">
        <v>2298874</v>
      </c>
      <c r="AI158" s="9"/>
      <c r="AJ158" s="9"/>
      <c r="AK158" s="9"/>
      <c r="AL158" s="9">
        <f t="shared" si="22"/>
        <v>2748236</v>
      </c>
      <c r="AM158" s="9"/>
      <c r="AN158" s="9"/>
      <c r="AO158" s="9">
        <v>1084017</v>
      </c>
      <c r="AP158" s="9"/>
      <c r="AQ158" s="9">
        <v>97593</v>
      </c>
      <c r="AR158" s="9"/>
      <c r="AS158" s="9"/>
      <c r="AT158" s="9"/>
      <c r="AU158" s="9">
        <v>8828</v>
      </c>
      <c r="AV158" s="9"/>
      <c r="AW158" s="9"/>
      <c r="AX158" s="9"/>
      <c r="AY158" s="9"/>
      <c r="AZ158" s="9"/>
      <c r="BA158" s="9">
        <v>1621235</v>
      </c>
      <c r="BB158" s="9">
        <f t="shared" si="23"/>
        <v>2811673</v>
      </c>
      <c r="BC158" s="9"/>
      <c r="BD158" s="9">
        <f t="shared" si="24"/>
        <v>5559909</v>
      </c>
      <c r="BE158" s="9">
        <f t="shared" si="25"/>
        <v>5559909</v>
      </c>
    </row>
    <row r="159" spans="1:57" x14ac:dyDescent="0.3">
      <c r="A159" s="6" t="s">
        <v>492</v>
      </c>
      <c r="B159" s="7">
        <v>186314</v>
      </c>
      <c r="C159" s="7" t="s">
        <v>590</v>
      </c>
      <c r="D159" s="6" t="s">
        <v>307</v>
      </c>
      <c r="E159" s="9"/>
      <c r="F159" s="9">
        <v>365844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>
        <f t="shared" si="21"/>
        <v>365844</v>
      </c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>
        <f t="shared" si="22"/>
        <v>0</v>
      </c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>
        <v>365844</v>
      </c>
      <c r="BB159" s="9">
        <f t="shared" si="23"/>
        <v>365844</v>
      </c>
      <c r="BC159" s="9"/>
      <c r="BD159" s="9">
        <f t="shared" si="24"/>
        <v>365844</v>
      </c>
      <c r="BE159" s="9">
        <f t="shared" si="25"/>
        <v>365844</v>
      </c>
    </row>
    <row r="160" spans="1:57" x14ac:dyDescent="0.3">
      <c r="A160" s="6" t="s">
        <v>492</v>
      </c>
      <c r="B160" s="7">
        <v>186157</v>
      </c>
      <c r="C160" s="7" t="s">
        <v>591</v>
      </c>
      <c r="D160" s="6" t="s">
        <v>283</v>
      </c>
      <c r="E160" s="9"/>
      <c r="F160" s="9">
        <v>825815</v>
      </c>
      <c r="G160" s="9"/>
      <c r="H160" s="9"/>
      <c r="I160" s="9"/>
      <c r="J160" s="9">
        <v>306073</v>
      </c>
      <c r="K160" s="9">
        <v>83956</v>
      </c>
      <c r="L160" s="9"/>
      <c r="M160" s="9">
        <v>288966</v>
      </c>
      <c r="N160" s="9">
        <v>140917</v>
      </c>
      <c r="O160" s="9"/>
      <c r="P160" s="9"/>
      <c r="Q160" s="9"/>
      <c r="R160" s="9"/>
      <c r="S160" s="9">
        <v>6500</v>
      </c>
      <c r="T160" s="9"/>
      <c r="U160" s="9"/>
      <c r="V160" s="9"/>
      <c r="W160" s="9">
        <f t="shared" si="21"/>
        <v>1652227</v>
      </c>
      <c r="X160" s="9"/>
      <c r="Y160" s="9"/>
      <c r="Z160" s="9">
        <v>12504</v>
      </c>
      <c r="AA160" s="9"/>
      <c r="AB160" s="9">
        <v>441139</v>
      </c>
      <c r="AC160" s="9"/>
      <c r="AD160" s="9"/>
      <c r="AE160" s="9"/>
      <c r="AF160" s="9"/>
      <c r="AG160" s="9"/>
      <c r="AH160" s="9"/>
      <c r="AI160" s="9"/>
      <c r="AJ160" s="9"/>
      <c r="AK160" s="9"/>
      <c r="AL160" s="9">
        <f t="shared" si="22"/>
        <v>453643</v>
      </c>
      <c r="AM160" s="9">
        <v>6500</v>
      </c>
      <c r="AN160" s="9"/>
      <c r="AO160" s="9">
        <v>481411</v>
      </c>
      <c r="AP160" s="9"/>
      <c r="AQ160" s="9"/>
      <c r="AR160" s="9"/>
      <c r="AS160" s="9"/>
      <c r="AT160" s="9"/>
      <c r="AU160" s="9">
        <v>26373</v>
      </c>
      <c r="AV160" s="9"/>
      <c r="AW160" s="9"/>
      <c r="AX160" s="9"/>
      <c r="AY160" s="9"/>
      <c r="AZ160" s="9"/>
      <c r="BA160" s="9">
        <v>684300</v>
      </c>
      <c r="BB160" s="9">
        <f t="shared" si="23"/>
        <v>1198584</v>
      </c>
      <c r="BC160" s="9"/>
      <c r="BD160" s="9">
        <f t="shared" si="24"/>
        <v>1652227</v>
      </c>
      <c r="BE160" s="9">
        <f t="shared" si="25"/>
        <v>1652227</v>
      </c>
    </row>
    <row r="161" spans="1:57" x14ac:dyDescent="0.3">
      <c r="A161" s="6" t="s">
        <v>492</v>
      </c>
      <c r="B161" s="7">
        <v>186311</v>
      </c>
      <c r="C161" s="7" t="s">
        <v>592</v>
      </c>
      <c r="D161" s="6" t="s">
        <v>343</v>
      </c>
      <c r="E161" s="9"/>
      <c r="F161" s="9">
        <v>452993</v>
      </c>
      <c r="G161" s="9"/>
      <c r="H161" s="9"/>
      <c r="I161" s="9"/>
      <c r="J161" s="9">
        <v>3134104</v>
      </c>
      <c r="K161" s="9">
        <v>4039</v>
      </c>
      <c r="L161" s="9"/>
      <c r="M161" s="9">
        <v>7500</v>
      </c>
      <c r="N161" s="9">
        <v>92621</v>
      </c>
      <c r="O161" s="9"/>
      <c r="P161" s="9"/>
      <c r="Q161" s="9"/>
      <c r="R161" s="9"/>
      <c r="S161" s="9">
        <v>4417</v>
      </c>
      <c r="T161" s="9"/>
      <c r="U161" s="9"/>
      <c r="V161" s="9"/>
      <c r="W161" s="9">
        <f t="shared" si="21"/>
        <v>3695674</v>
      </c>
      <c r="X161" s="9"/>
      <c r="Y161" s="9"/>
      <c r="Z161" s="9">
        <v>13333</v>
      </c>
      <c r="AA161" s="9"/>
      <c r="AB161" s="9">
        <v>43156</v>
      </c>
      <c r="AC161" s="9"/>
      <c r="AD161" s="9"/>
      <c r="AE161" s="9"/>
      <c r="AF161" s="9"/>
      <c r="AG161" s="9"/>
      <c r="AH161" s="9"/>
      <c r="AI161" s="9"/>
      <c r="AJ161" s="9"/>
      <c r="AK161" s="9"/>
      <c r="AL161" s="9">
        <f t="shared" si="22"/>
        <v>56489</v>
      </c>
      <c r="AM161" s="9"/>
      <c r="AN161" s="9"/>
      <c r="AO161" s="9"/>
      <c r="AP161" s="9"/>
      <c r="AQ161" s="9"/>
      <c r="AR161" s="9"/>
      <c r="AS161" s="9"/>
      <c r="AT161" s="9"/>
      <c r="AU161" s="9">
        <v>1235933</v>
      </c>
      <c r="AV161" s="9"/>
      <c r="AW161" s="9"/>
      <c r="AX161" s="9"/>
      <c r="AY161" s="9"/>
      <c r="AZ161" s="9"/>
      <c r="BA161" s="9">
        <v>2403252</v>
      </c>
      <c r="BB161" s="9">
        <f t="shared" si="23"/>
        <v>3639185</v>
      </c>
      <c r="BC161" s="9"/>
      <c r="BD161" s="9">
        <f t="shared" si="24"/>
        <v>3695674</v>
      </c>
      <c r="BE161" s="9">
        <f t="shared" si="25"/>
        <v>3695674</v>
      </c>
    </row>
    <row r="162" spans="1:57" s="8" customFormat="1" x14ac:dyDescent="0.3">
      <c r="A162" s="25" t="s">
        <v>593</v>
      </c>
      <c r="B162" s="25"/>
      <c r="C162" s="25"/>
      <c r="D162" s="25"/>
      <c r="E162" s="10">
        <f>SUM(E47:E161)</f>
        <v>45846030</v>
      </c>
      <c r="F162" s="10">
        <f t="shared" ref="F162:BE162" si="26">SUM(F47:F161)</f>
        <v>214739149</v>
      </c>
      <c r="G162" s="10">
        <f t="shared" si="26"/>
        <v>199434</v>
      </c>
      <c r="H162" s="10">
        <f t="shared" si="26"/>
        <v>132902</v>
      </c>
      <c r="I162" s="10">
        <f t="shared" si="26"/>
        <v>49953515</v>
      </c>
      <c r="J162" s="10">
        <f t="shared" si="26"/>
        <v>272487832</v>
      </c>
      <c r="K162" s="10">
        <f t="shared" si="26"/>
        <v>1960670</v>
      </c>
      <c r="L162" s="10">
        <f t="shared" si="26"/>
        <v>191</v>
      </c>
      <c r="M162" s="10">
        <f t="shared" si="26"/>
        <v>12528545</v>
      </c>
      <c r="N162" s="10">
        <f t="shared" si="26"/>
        <v>27416988</v>
      </c>
      <c r="O162" s="10">
        <f t="shared" si="26"/>
        <v>0</v>
      </c>
      <c r="P162" s="10">
        <f t="shared" si="26"/>
        <v>810511</v>
      </c>
      <c r="Q162" s="10">
        <f t="shared" si="26"/>
        <v>349585</v>
      </c>
      <c r="R162" s="10">
        <f t="shared" si="26"/>
        <v>19170</v>
      </c>
      <c r="S162" s="10">
        <f t="shared" si="26"/>
        <v>2691481</v>
      </c>
      <c r="T162" s="10">
        <f t="shared" si="26"/>
        <v>324950</v>
      </c>
      <c r="U162" s="10">
        <f t="shared" si="26"/>
        <v>435838</v>
      </c>
      <c r="V162" s="10">
        <f t="shared" si="26"/>
        <v>475016</v>
      </c>
      <c r="W162" s="10">
        <f t="shared" si="26"/>
        <v>630371807</v>
      </c>
      <c r="X162" s="11"/>
      <c r="Y162" s="10">
        <f t="shared" si="26"/>
        <v>0</v>
      </c>
      <c r="Z162" s="10">
        <f t="shared" si="26"/>
        <v>22334320</v>
      </c>
      <c r="AA162" s="10">
        <f t="shared" si="26"/>
        <v>1052</v>
      </c>
      <c r="AB162" s="10">
        <f t="shared" si="26"/>
        <v>14700774</v>
      </c>
      <c r="AC162" s="10">
        <f t="shared" si="26"/>
        <v>47242896</v>
      </c>
      <c r="AD162" s="10">
        <f t="shared" si="26"/>
        <v>0</v>
      </c>
      <c r="AE162" s="10">
        <f t="shared" si="26"/>
        <v>13999358</v>
      </c>
      <c r="AF162" s="10">
        <f t="shared" si="26"/>
        <v>7894297</v>
      </c>
      <c r="AG162" s="10">
        <f t="shared" si="26"/>
        <v>4735957</v>
      </c>
      <c r="AH162" s="10">
        <f t="shared" si="26"/>
        <v>3192462</v>
      </c>
      <c r="AI162" s="10">
        <f t="shared" si="26"/>
        <v>3309</v>
      </c>
      <c r="AJ162" s="10">
        <f t="shared" si="26"/>
        <v>590739</v>
      </c>
      <c r="AK162" s="11"/>
      <c r="AL162" s="10">
        <f t="shared" si="26"/>
        <v>114695164</v>
      </c>
      <c r="AM162" s="10">
        <f t="shared" si="26"/>
        <v>1535250</v>
      </c>
      <c r="AN162" s="10">
        <f t="shared" si="26"/>
        <v>0</v>
      </c>
      <c r="AO162" s="10">
        <f t="shared" si="26"/>
        <v>104640582</v>
      </c>
      <c r="AP162" s="10">
        <f t="shared" si="26"/>
        <v>12731</v>
      </c>
      <c r="AQ162" s="10">
        <f t="shared" si="26"/>
        <v>13284921</v>
      </c>
      <c r="AR162" s="10">
        <f t="shared" si="26"/>
        <v>2388256</v>
      </c>
      <c r="AS162" s="10">
        <f t="shared" si="26"/>
        <v>0</v>
      </c>
      <c r="AT162" s="10">
        <f t="shared" si="26"/>
        <v>0</v>
      </c>
      <c r="AU162" s="10">
        <f t="shared" si="26"/>
        <v>5415673</v>
      </c>
      <c r="AV162" s="10">
        <f t="shared" si="26"/>
        <v>0</v>
      </c>
      <c r="AW162" s="10">
        <f t="shared" si="26"/>
        <v>0</v>
      </c>
      <c r="AX162" s="10">
        <f t="shared" si="26"/>
        <v>0</v>
      </c>
      <c r="AY162" s="10">
        <f t="shared" si="26"/>
        <v>11860</v>
      </c>
      <c r="AZ162" s="10">
        <f t="shared" si="26"/>
        <v>7765559</v>
      </c>
      <c r="BA162" s="10">
        <f t="shared" si="26"/>
        <v>380621818</v>
      </c>
      <c r="BB162" s="10">
        <f t="shared" si="26"/>
        <v>515676650</v>
      </c>
      <c r="BC162" s="11"/>
      <c r="BD162" s="10">
        <f t="shared" si="26"/>
        <v>630371807</v>
      </c>
      <c r="BE162" s="10">
        <f t="shared" si="26"/>
        <v>630371814</v>
      </c>
    </row>
    <row r="163" spans="1:57" s="8" customFormat="1" x14ac:dyDescent="0.3">
      <c r="A163" s="30" t="s">
        <v>594</v>
      </c>
      <c r="B163" s="30"/>
      <c r="C163" s="30"/>
      <c r="D163" s="30"/>
      <c r="E163" s="31">
        <f>E162+E46</f>
        <v>382051727</v>
      </c>
      <c r="F163" s="31">
        <f t="shared" ref="F163:BE163" si="27">F162+F46</f>
        <v>1293775356</v>
      </c>
      <c r="G163" s="31">
        <f t="shared" si="27"/>
        <v>795824</v>
      </c>
      <c r="H163" s="31">
        <f t="shared" si="27"/>
        <v>484557</v>
      </c>
      <c r="I163" s="31">
        <f t="shared" si="27"/>
        <v>58217818</v>
      </c>
      <c r="J163" s="31">
        <f t="shared" si="27"/>
        <v>3650028705</v>
      </c>
      <c r="K163" s="31">
        <f t="shared" si="27"/>
        <v>190809717</v>
      </c>
      <c r="L163" s="31">
        <f t="shared" si="27"/>
        <v>2962672191</v>
      </c>
      <c r="M163" s="31">
        <f t="shared" si="27"/>
        <v>81139361</v>
      </c>
      <c r="N163" s="31">
        <f t="shared" si="27"/>
        <v>268116346</v>
      </c>
      <c r="O163" s="31">
        <f t="shared" si="27"/>
        <v>2153688</v>
      </c>
      <c r="P163" s="31">
        <f t="shared" si="27"/>
        <v>28102514</v>
      </c>
      <c r="Q163" s="31">
        <f t="shared" si="27"/>
        <v>958048</v>
      </c>
      <c r="R163" s="31">
        <f t="shared" si="27"/>
        <v>39109131</v>
      </c>
      <c r="S163" s="31">
        <f t="shared" si="27"/>
        <v>17872513</v>
      </c>
      <c r="T163" s="31">
        <f t="shared" si="27"/>
        <v>559829</v>
      </c>
      <c r="U163" s="31">
        <f t="shared" si="27"/>
        <v>435838</v>
      </c>
      <c r="V163" s="31">
        <f t="shared" si="27"/>
        <v>475016</v>
      </c>
      <c r="W163" s="31">
        <f t="shared" si="27"/>
        <v>8977758179</v>
      </c>
      <c r="X163" s="11"/>
      <c r="Y163" s="31">
        <f t="shared" si="27"/>
        <v>67443</v>
      </c>
      <c r="Z163" s="31">
        <f t="shared" si="27"/>
        <v>282941539</v>
      </c>
      <c r="AA163" s="31">
        <f t="shared" si="27"/>
        <v>385</v>
      </c>
      <c r="AB163" s="31">
        <f t="shared" si="27"/>
        <v>101908238</v>
      </c>
      <c r="AC163" s="31">
        <f t="shared" si="27"/>
        <v>647777816</v>
      </c>
      <c r="AD163" s="31">
        <f t="shared" si="27"/>
        <v>2592776</v>
      </c>
      <c r="AE163" s="31">
        <f t="shared" si="27"/>
        <v>585333024</v>
      </c>
      <c r="AF163" s="31">
        <f t="shared" si="27"/>
        <v>220738743</v>
      </c>
      <c r="AG163" s="31">
        <f t="shared" si="27"/>
        <v>8600319</v>
      </c>
      <c r="AH163" s="31">
        <f t="shared" si="27"/>
        <v>5559332</v>
      </c>
      <c r="AI163" s="31">
        <f t="shared" si="27"/>
        <v>2575952675</v>
      </c>
      <c r="AJ163" s="31">
        <f t="shared" si="27"/>
        <v>34413634</v>
      </c>
      <c r="AK163" s="11"/>
      <c r="AL163" s="31">
        <f t="shared" si="27"/>
        <v>4465885924</v>
      </c>
      <c r="AM163" s="31">
        <f t="shared" si="27"/>
        <v>77876480</v>
      </c>
      <c r="AN163" s="31">
        <f t="shared" si="27"/>
        <v>370132</v>
      </c>
      <c r="AO163" s="31">
        <f t="shared" si="27"/>
        <v>192146384</v>
      </c>
      <c r="AP163" s="31">
        <f t="shared" si="27"/>
        <v>1216901961</v>
      </c>
      <c r="AQ163" s="31">
        <f t="shared" si="27"/>
        <v>143836708</v>
      </c>
      <c r="AR163" s="31">
        <f t="shared" si="27"/>
        <v>11533230</v>
      </c>
      <c r="AS163" s="31">
        <f t="shared" si="27"/>
        <v>1132348</v>
      </c>
      <c r="AT163" s="31">
        <f t="shared" si="27"/>
        <v>5913376</v>
      </c>
      <c r="AU163" s="31">
        <f t="shared" si="27"/>
        <v>59777924</v>
      </c>
      <c r="AV163" s="31">
        <f t="shared" si="27"/>
        <v>234741911</v>
      </c>
      <c r="AW163" s="31">
        <f t="shared" si="27"/>
        <v>190536565</v>
      </c>
      <c r="AX163" s="31">
        <f t="shared" si="27"/>
        <v>183085126</v>
      </c>
      <c r="AY163" s="31">
        <f t="shared" si="27"/>
        <v>92672556</v>
      </c>
      <c r="AZ163" s="31">
        <f t="shared" si="27"/>
        <v>791963817</v>
      </c>
      <c r="BA163" s="31">
        <f t="shared" si="27"/>
        <v>1309383747</v>
      </c>
      <c r="BB163" s="31">
        <f t="shared" si="27"/>
        <v>4511872265</v>
      </c>
      <c r="BC163" s="11"/>
      <c r="BD163" s="31">
        <f t="shared" si="27"/>
        <v>8977758179</v>
      </c>
      <c r="BE163" s="31">
        <f t="shared" si="27"/>
        <v>8977758189</v>
      </c>
    </row>
  </sheetData>
  <mergeCells count="3">
    <mergeCell ref="A46:D46"/>
    <mergeCell ref="A162:D162"/>
    <mergeCell ref="A163:D1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I23"/>
  <sheetViews>
    <sheetView showGridLines="0" tabSelected="1" workbookViewId="0">
      <selection activeCell="K21" activeCellId="3" sqref="C21:D21 F21 H21:I21 K21:AI21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30.5546875" customWidth="1"/>
    <col min="5" max="5" width="0" hidden="1" customWidth="1"/>
    <col min="6" max="6" width="0.109375" customWidth="1"/>
    <col min="7" max="7" width="18" customWidth="1"/>
    <col min="8" max="8" width="18.21875" customWidth="1"/>
    <col min="9" max="9" width="8.77734375" customWidth="1"/>
    <col min="10" max="10" width="9.21875" customWidth="1"/>
    <col min="11" max="35" width="18.21875" customWidth="1"/>
  </cols>
  <sheetData>
    <row r="1" spans="2:35" ht="17.25" customHeight="1" x14ac:dyDescent="0.3">
      <c r="B1" s="22" t="s">
        <v>1</v>
      </c>
      <c r="C1" s="15"/>
      <c r="D1" s="15"/>
      <c r="G1" s="23" t="s">
        <v>426</v>
      </c>
      <c r="H1" s="15"/>
      <c r="I1" s="15"/>
    </row>
    <row r="2" spans="2:35" ht="18.75" customHeight="1" x14ac:dyDescent="0.3">
      <c r="B2" s="24" t="s">
        <v>3</v>
      </c>
      <c r="C2" s="15"/>
      <c r="D2" s="15"/>
    </row>
    <row r="3" spans="2:35" ht="1.95" customHeight="1" x14ac:dyDescent="0.3"/>
    <row r="4" spans="2:35" ht="2.25" customHeight="1" x14ac:dyDescent="0.3"/>
    <row r="5" spans="2:35" ht="15" x14ac:dyDescent="0.3">
      <c r="C5" s="1" t="s">
        <v>4</v>
      </c>
      <c r="D5" s="1" t="s">
        <v>4</v>
      </c>
      <c r="F5" s="14" t="s">
        <v>5</v>
      </c>
      <c r="G5" s="15"/>
      <c r="H5" s="1" t="s">
        <v>6</v>
      </c>
      <c r="I5" s="14" t="s">
        <v>7</v>
      </c>
      <c r="J5" s="15"/>
      <c r="K5" s="1" t="s">
        <v>13</v>
      </c>
      <c r="L5" s="1" t="s">
        <v>14</v>
      </c>
      <c r="M5" s="1" t="s">
        <v>15</v>
      </c>
      <c r="N5" s="1" t="s">
        <v>403</v>
      </c>
      <c r="O5" s="1" t="s">
        <v>4</v>
      </c>
      <c r="P5" s="1" t="s">
        <v>16</v>
      </c>
      <c r="Q5" s="1" t="s">
        <v>17</v>
      </c>
      <c r="R5" s="1" t="s">
        <v>4</v>
      </c>
      <c r="S5" s="1" t="s">
        <v>18</v>
      </c>
      <c r="T5" s="1" t="s">
        <v>20</v>
      </c>
      <c r="U5" s="1" t="s">
        <v>21</v>
      </c>
      <c r="V5" s="1" t="s">
        <v>22</v>
      </c>
      <c r="W5" s="1" t="s">
        <v>26</v>
      </c>
      <c r="X5" s="1" t="s">
        <v>427</v>
      </c>
      <c r="Y5" s="1" t="s">
        <v>4</v>
      </c>
      <c r="Z5" s="1" t="s">
        <v>428</v>
      </c>
      <c r="AA5" s="1" t="s">
        <v>27</v>
      </c>
      <c r="AB5" s="1" t="s">
        <v>405</v>
      </c>
      <c r="AC5" s="1" t="s">
        <v>406</v>
      </c>
      <c r="AD5" s="1" t="s">
        <v>4</v>
      </c>
      <c r="AE5" s="1" t="s">
        <v>407</v>
      </c>
      <c r="AF5" s="1" t="s">
        <v>408</v>
      </c>
      <c r="AG5" s="1" t="s">
        <v>409</v>
      </c>
      <c r="AH5" s="1" t="s">
        <v>4</v>
      </c>
      <c r="AI5" s="1" t="s">
        <v>4</v>
      </c>
    </row>
    <row r="6" spans="2:35" ht="45" x14ac:dyDescent="0.35">
      <c r="C6" s="1" t="s">
        <v>42</v>
      </c>
      <c r="D6" s="2" t="s">
        <v>43</v>
      </c>
      <c r="F6" s="20" t="s">
        <v>44</v>
      </c>
      <c r="G6" s="15"/>
      <c r="H6" s="2" t="s">
        <v>45</v>
      </c>
      <c r="I6" s="20" t="s">
        <v>46</v>
      </c>
      <c r="J6" s="15"/>
      <c r="K6" s="2" t="s">
        <v>52</v>
      </c>
      <c r="L6" s="2" t="s">
        <v>53</v>
      </c>
      <c r="M6" s="2" t="s">
        <v>54</v>
      </c>
      <c r="N6" s="2" t="s">
        <v>411</v>
      </c>
      <c r="O6" s="2" t="s">
        <v>55</v>
      </c>
      <c r="P6" s="2" t="s">
        <v>56</v>
      </c>
      <c r="Q6" s="2" t="s">
        <v>57</v>
      </c>
      <c r="R6" s="2" t="s">
        <v>58</v>
      </c>
      <c r="S6" s="2" t="s">
        <v>59</v>
      </c>
      <c r="T6" s="2" t="s">
        <v>61</v>
      </c>
      <c r="U6" s="2" t="s">
        <v>62</v>
      </c>
      <c r="V6" s="2" t="s">
        <v>63</v>
      </c>
      <c r="W6" s="2" t="s">
        <v>67</v>
      </c>
      <c r="X6" s="2" t="s">
        <v>429</v>
      </c>
      <c r="Y6" s="2" t="s">
        <v>68</v>
      </c>
      <c r="Z6" s="2" t="s">
        <v>430</v>
      </c>
      <c r="AA6" s="2" t="s">
        <v>69</v>
      </c>
      <c r="AB6" s="2" t="s">
        <v>413</v>
      </c>
      <c r="AC6" s="2" t="s">
        <v>414</v>
      </c>
      <c r="AD6" s="2" t="s">
        <v>70</v>
      </c>
      <c r="AE6" s="2" t="s">
        <v>415</v>
      </c>
      <c r="AF6" s="2" t="s">
        <v>416</v>
      </c>
      <c r="AG6" s="2" t="s">
        <v>417</v>
      </c>
      <c r="AH6" s="2" t="s">
        <v>85</v>
      </c>
      <c r="AI6" s="2" t="s">
        <v>86</v>
      </c>
    </row>
    <row r="7" spans="2:35" ht="15" x14ac:dyDescent="0.3">
      <c r="C7" s="3" t="s">
        <v>87</v>
      </c>
      <c r="D7" s="3" t="s">
        <v>88</v>
      </c>
      <c r="F7" s="19">
        <v>99854</v>
      </c>
      <c r="G7" s="18"/>
      <c r="H7" s="4">
        <v>16752179</v>
      </c>
      <c r="I7" s="19">
        <v>206397</v>
      </c>
      <c r="J7" s="18"/>
      <c r="K7" s="4">
        <v>1107679</v>
      </c>
      <c r="L7" s="4">
        <v>0</v>
      </c>
      <c r="M7" s="4">
        <v>0</v>
      </c>
      <c r="N7" s="4">
        <v>2255905</v>
      </c>
      <c r="O7" s="4">
        <v>18166109</v>
      </c>
      <c r="P7" s="4">
        <v>216974</v>
      </c>
      <c r="Q7" s="4">
        <v>0</v>
      </c>
      <c r="R7" s="4">
        <v>20638988</v>
      </c>
      <c r="S7" s="4">
        <v>17408</v>
      </c>
      <c r="T7" s="4">
        <v>0</v>
      </c>
      <c r="U7" s="4">
        <v>0</v>
      </c>
      <c r="V7" s="4">
        <v>0</v>
      </c>
      <c r="W7" s="4">
        <v>1161666</v>
      </c>
      <c r="X7" s="4">
        <v>0</v>
      </c>
      <c r="Y7" s="4">
        <v>1179074</v>
      </c>
      <c r="Z7" s="4">
        <v>0</v>
      </c>
      <c r="AA7" s="4">
        <v>744</v>
      </c>
      <c r="AB7" s="4">
        <v>0</v>
      </c>
      <c r="AC7" s="4">
        <v>308924</v>
      </c>
      <c r="AD7" s="4">
        <v>1488742</v>
      </c>
      <c r="AE7" s="4">
        <v>2255905</v>
      </c>
      <c r="AF7" s="4">
        <v>16894341</v>
      </c>
      <c r="AG7" s="4">
        <v>0</v>
      </c>
      <c r="AH7" s="4">
        <v>19150246</v>
      </c>
      <c r="AI7" s="4">
        <v>20638988</v>
      </c>
    </row>
    <row r="8" spans="2:35" ht="15" x14ac:dyDescent="0.3">
      <c r="C8" s="3" t="s">
        <v>93</v>
      </c>
      <c r="D8" s="3" t="s">
        <v>94</v>
      </c>
      <c r="F8" s="19">
        <v>5221568</v>
      </c>
      <c r="G8" s="18"/>
      <c r="H8" s="4">
        <v>0</v>
      </c>
      <c r="I8" s="19">
        <v>0</v>
      </c>
      <c r="J8" s="18"/>
      <c r="K8" s="4">
        <v>0</v>
      </c>
      <c r="L8" s="4">
        <v>0</v>
      </c>
      <c r="M8" s="4">
        <v>190000</v>
      </c>
      <c r="N8" s="4">
        <v>0</v>
      </c>
      <c r="O8" s="4">
        <v>5411568</v>
      </c>
      <c r="P8" s="4">
        <v>0</v>
      </c>
      <c r="Q8" s="4">
        <v>0</v>
      </c>
      <c r="R8" s="4">
        <v>5411568</v>
      </c>
      <c r="S8" s="4">
        <v>0</v>
      </c>
      <c r="T8" s="4">
        <v>2777089</v>
      </c>
      <c r="U8" s="4">
        <v>0</v>
      </c>
      <c r="V8" s="4">
        <v>0</v>
      </c>
      <c r="W8" s="4">
        <v>0</v>
      </c>
      <c r="X8" s="4">
        <v>0</v>
      </c>
      <c r="Y8" s="4">
        <v>2777089</v>
      </c>
      <c r="Z8" s="4">
        <v>0</v>
      </c>
      <c r="AA8" s="4">
        <v>0</v>
      </c>
      <c r="AB8" s="4">
        <v>0</v>
      </c>
      <c r="AC8" s="4">
        <v>0</v>
      </c>
      <c r="AD8" s="4">
        <v>2777089</v>
      </c>
      <c r="AE8" s="4">
        <v>0</v>
      </c>
      <c r="AF8" s="4">
        <v>2634479</v>
      </c>
      <c r="AG8" s="4">
        <v>0</v>
      </c>
      <c r="AH8" s="4">
        <v>2634479</v>
      </c>
      <c r="AI8" s="4">
        <v>5411568</v>
      </c>
    </row>
    <row r="9" spans="2:35" ht="15" x14ac:dyDescent="0.3">
      <c r="C9" s="3" t="s">
        <v>99</v>
      </c>
      <c r="D9" s="3" t="s">
        <v>100</v>
      </c>
      <c r="F9" s="19">
        <v>12719189</v>
      </c>
      <c r="G9" s="18"/>
      <c r="H9" s="4">
        <v>30193984</v>
      </c>
      <c r="I9" s="19">
        <v>2702835</v>
      </c>
      <c r="J9" s="18"/>
      <c r="K9" s="4">
        <v>0</v>
      </c>
      <c r="L9" s="4">
        <v>0</v>
      </c>
      <c r="M9" s="4">
        <v>0</v>
      </c>
      <c r="N9" s="4">
        <v>0</v>
      </c>
      <c r="O9" s="4">
        <v>45616008</v>
      </c>
      <c r="P9" s="4">
        <v>0</v>
      </c>
      <c r="Q9" s="4">
        <v>0</v>
      </c>
      <c r="R9" s="4">
        <v>45616008</v>
      </c>
      <c r="S9" s="4">
        <v>6902182</v>
      </c>
      <c r="T9" s="4">
        <v>0</v>
      </c>
      <c r="U9" s="4">
        <v>9147530</v>
      </c>
      <c r="V9" s="4">
        <v>0</v>
      </c>
      <c r="W9" s="4">
        <v>0</v>
      </c>
      <c r="X9" s="4">
        <v>0</v>
      </c>
      <c r="Y9" s="4">
        <v>16049713</v>
      </c>
      <c r="Z9" s="4">
        <v>0</v>
      </c>
      <c r="AA9" s="4">
        <v>0</v>
      </c>
      <c r="AB9" s="4">
        <v>0</v>
      </c>
      <c r="AC9" s="4">
        <v>0</v>
      </c>
      <c r="AD9" s="4">
        <v>16049713</v>
      </c>
      <c r="AE9" s="4">
        <v>0</v>
      </c>
      <c r="AF9" s="4">
        <v>0</v>
      </c>
      <c r="AG9" s="4">
        <v>29566295</v>
      </c>
      <c r="AH9" s="4">
        <v>29566295</v>
      </c>
      <c r="AI9" s="4">
        <v>45616008</v>
      </c>
    </row>
    <row r="10" spans="2:35" ht="15" x14ac:dyDescent="0.3">
      <c r="C10" s="3" t="s">
        <v>109</v>
      </c>
      <c r="D10" s="3" t="s">
        <v>110</v>
      </c>
      <c r="F10" s="19">
        <v>0</v>
      </c>
      <c r="G10" s="18"/>
      <c r="H10" s="4">
        <v>31074608</v>
      </c>
      <c r="I10" s="19">
        <v>7251</v>
      </c>
      <c r="J10" s="18"/>
      <c r="K10" s="4">
        <v>30835</v>
      </c>
      <c r="L10" s="4">
        <v>19748</v>
      </c>
      <c r="M10" s="4">
        <v>0</v>
      </c>
      <c r="N10" s="4">
        <v>281613</v>
      </c>
      <c r="O10" s="4">
        <v>31132443</v>
      </c>
      <c r="P10" s="4">
        <v>337784</v>
      </c>
      <c r="Q10" s="4">
        <v>0</v>
      </c>
      <c r="R10" s="4">
        <v>31751841</v>
      </c>
      <c r="S10" s="4">
        <v>1024139</v>
      </c>
      <c r="T10" s="4">
        <v>0</v>
      </c>
      <c r="U10" s="4">
        <v>0</v>
      </c>
      <c r="V10" s="4">
        <v>33617</v>
      </c>
      <c r="W10" s="4">
        <v>19943473</v>
      </c>
      <c r="X10" s="4">
        <v>39965</v>
      </c>
      <c r="Y10" s="4">
        <v>21001229</v>
      </c>
      <c r="Z10" s="4">
        <v>509919</v>
      </c>
      <c r="AA10" s="4">
        <v>0</v>
      </c>
      <c r="AB10" s="4">
        <v>16285</v>
      </c>
      <c r="AC10" s="4">
        <v>0</v>
      </c>
      <c r="AD10" s="4">
        <v>21567398</v>
      </c>
      <c r="AE10" s="4">
        <v>281613</v>
      </c>
      <c r="AF10" s="4">
        <v>0</v>
      </c>
      <c r="AG10" s="4">
        <v>9902829</v>
      </c>
      <c r="AH10" s="4">
        <v>10184442</v>
      </c>
      <c r="AI10" s="4">
        <v>31751841</v>
      </c>
    </row>
    <row r="11" spans="2:35" ht="15" x14ac:dyDescent="0.3">
      <c r="C11" s="3" t="s">
        <v>113</v>
      </c>
      <c r="D11" s="3" t="s">
        <v>114</v>
      </c>
      <c r="F11" s="19">
        <v>0</v>
      </c>
      <c r="G11" s="18"/>
      <c r="H11" s="4">
        <v>30867226</v>
      </c>
      <c r="I11" s="19">
        <v>1209492</v>
      </c>
      <c r="J11" s="18"/>
      <c r="K11" s="4">
        <v>0</v>
      </c>
      <c r="L11" s="4">
        <v>0</v>
      </c>
      <c r="M11" s="4">
        <v>0</v>
      </c>
      <c r="N11" s="4">
        <v>0</v>
      </c>
      <c r="O11" s="4">
        <v>32076718</v>
      </c>
      <c r="P11" s="4">
        <v>0</v>
      </c>
      <c r="Q11" s="4">
        <v>0</v>
      </c>
      <c r="R11" s="4">
        <v>32076718</v>
      </c>
      <c r="S11" s="4">
        <v>77062</v>
      </c>
      <c r="T11" s="4">
        <v>0</v>
      </c>
      <c r="U11" s="4">
        <v>0</v>
      </c>
      <c r="V11" s="4">
        <v>0</v>
      </c>
      <c r="W11" s="4">
        <v>17227092</v>
      </c>
      <c r="X11" s="4">
        <v>0</v>
      </c>
      <c r="Y11" s="4">
        <v>17304154</v>
      </c>
      <c r="Z11" s="4">
        <v>0</v>
      </c>
      <c r="AA11" s="4">
        <v>0</v>
      </c>
      <c r="AB11" s="4">
        <v>0</v>
      </c>
      <c r="AC11" s="4">
        <v>0</v>
      </c>
      <c r="AD11" s="4">
        <v>17304154</v>
      </c>
      <c r="AE11" s="4">
        <v>0</v>
      </c>
      <c r="AF11" s="4">
        <v>0</v>
      </c>
      <c r="AG11" s="4">
        <v>14772563</v>
      </c>
      <c r="AH11" s="4">
        <v>14772563</v>
      </c>
      <c r="AI11" s="4">
        <v>32076718</v>
      </c>
    </row>
    <row r="12" spans="2:35" ht="15" x14ac:dyDescent="0.3">
      <c r="C12" s="3" t="s">
        <v>129</v>
      </c>
      <c r="D12" s="3" t="s">
        <v>130</v>
      </c>
      <c r="F12" s="19">
        <v>1005098</v>
      </c>
      <c r="G12" s="18"/>
      <c r="H12" s="4">
        <v>8171179</v>
      </c>
      <c r="I12" s="19">
        <v>0</v>
      </c>
      <c r="J12" s="18"/>
      <c r="K12" s="4">
        <v>0</v>
      </c>
      <c r="L12" s="4">
        <v>0</v>
      </c>
      <c r="M12" s="4">
        <v>0</v>
      </c>
      <c r="N12" s="4">
        <v>0</v>
      </c>
      <c r="O12" s="4">
        <v>9176277</v>
      </c>
      <c r="P12" s="4">
        <v>0</v>
      </c>
      <c r="Q12" s="4">
        <v>0</v>
      </c>
      <c r="R12" s="4">
        <v>9176277</v>
      </c>
      <c r="S12" s="4">
        <v>2115082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2115082</v>
      </c>
      <c r="Z12" s="4">
        <v>0</v>
      </c>
      <c r="AA12" s="4">
        <v>0</v>
      </c>
      <c r="AB12" s="4">
        <v>0</v>
      </c>
      <c r="AC12" s="4">
        <v>0</v>
      </c>
      <c r="AD12" s="4">
        <v>2115082</v>
      </c>
      <c r="AE12" s="4">
        <v>0</v>
      </c>
      <c r="AF12" s="4">
        <v>0</v>
      </c>
      <c r="AG12" s="4">
        <v>7061196</v>
      </c>
      <c r="AH12" s="4">
        <v>7061196</v>
      </c>
      <c r="AI12" s="4">
        <v>9176278</v>
      </c>
    </row>
    <row r="13" spans="2:35" ht="15" x14ac:dyDescent="0.3">
      <c r="C13" s="3" t="s">
        <v>137</v>
      </c>
      <c r="D13" s="3" t="s">
        <v>138</v>
      </c>
      <c r="F13" s="19">
        <v>723003</v>
      </c>
      <c r="G13" s="18"/>
      <c r="H13" s="4">
        <v>0</v>
      </c>
      <c r="I13" s="19">
        <v>0</v>
      </c>
      <c r="J13" s="18"/>
      <c r="K13" s="4">
        <v>0</v>
      </c>
      <c r="L13" s="4">
        <v>0</v>
      </c>
      <c r="M13" s="4">
        <v>0</v>
      </c>
      <c r="N13" s="4">
        <v>0</v>
      </c>
      <c r="O13" s="4">
        <v>723003</v>
      </c>
      <c r="P13" s="4">
        <v>0</v>
      </c>
      <c r="Q13" s="4">
        <v>0</v>
      </c>
      <c r="R13" s="4">
        <v>723003</v>
      </c>
      <c r="S13" s="4">
        <v>723003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723003</v>
      </c>
      <c r="Z13" s="4">
        <v>0</v>
      </c>
      <c r="AA13" s="4">
        <v>0</v>
      </c>
      <c r="AB13" s="4">
        <v>0</v>
      </c>
      <c r="AC13" s="4">
        <v>0</v>
      </c>
      <c r="AD13" s="4">
        <v>723003</v>
      </c>
      <c r="AE13" s="4">
        <v>0</v>
      </c>
      <c r="AF13" s="4">
        <v>0</v>
      </c>
      <c r="AG13" s="4">
        <v>0</v>
      </c>
      <c r="AH13" s="4">
        <v>0</v>
      </c>
      <c r="AI13" s="4">
        <v>723003</v>
      </c>
    </row>
    <row r="14" spans="2:35" ht="15" x14ac:dyDescent="0.3">
      <c r="C14" s="3" t="s">
        <v>151</v>
      </c>
      <c r="D14" s="3" t="s">
        <v>152</v>
      </c>
      <c r="F14" s="19">
        <v>2719302</v>
      </c>
      <c r="G14" s="18"/>
      <c r="H14" s="4">
        <v>26000000</v>
      </c>
      <c r="I14" s="19">
        <v>1473132</v>
      </c>
      <c r="J14" s="18"/>
      <c r="K14" s="4">
        <v>0</v>
      </c>
      <c r="L14" s="4">
        <v>0</v>
      </c>
      <c r="M14" s="4">
        <v>0</v>
      </c>
      <c r="N14" s="4">
        <v>0</v>
      </c>
      <c r="O14" s="4">
        <v>30192434</v>
      </c>
      <c r="P14" s="4">
        <v>0</v>
      </c>
      <c r="Q14" s="4">
        <v>0</v>
      </c>
      <c r="R14" s="4">
        <v>30192434</v>
      </c>
      <c r="S14" s="4">
        <v>465904</v>
      </c>
      <c r="T14" s="4">
        <v>11437104</v>
      </c>
      <c r="U14" s="4">
        <v>0</v>
      </c>
      <c r="V14" s="4">
        <v>0</v>
      </c>
      <c r="W14" s="4">
        <v>0</v>
      </c>
      <c r="X14" s="4">
        <v>0</v>
      </c>
      <c r="Y14" s="4">
        <v>11903008</v>
      </c>
      <c r="Z14" s="4">
        <v>0</v>
      </c>
      <c r="AA14" s="4">
        <v>0</v>
      </c>
      <c r="AB14" s="4">
        <v>0</v>
      </c>
      <c r="AC14" s="4">
        <v>0</v>
      </c>
      <c r="AD14" s="4">
        <v>11903008</v>
      </c>
      <c r="AE14" s="4">
        <v>0</v>
      </c>
      <c r="AF14" s="4">
        <v>0</v>
      </c>
      <c r="AG14" s="4">
        <v>18289425</v>
      </c>
      <c r="AH14" s="4">
        <v>18289425</v>
      </c>
      <c r="AI14" s="4">
        <v>30192434</v>
      </c>
    </row>
    <row r="15" spans="2:35" ht="15" x14ac:dyDescent="0.3">
      <c r="C15" s="3" t="s">
        <v>157</v>
      </c>
      <c r="D15" s="3" t="s">
        <v>158</v>
      </c>
      <c r="F15" s="19">
        <v>995000</v>
      </c>
      <c r="G15" s="18"/>
      <c r="H15" s="4">
        <v>15525605</v>
      </c>
      <c r="I15" s="19">
        <v>15070</v>
      </c>
      <c r="J15" s="18"/>
      <c r="K15" s="4">
        <v>514161</v>
      </c>
      <c r="L15" s="4">
        <v>0</v>
      </c>
      <c r="M15" s="4">
        <v>0</v>
      </c>
      <c r="N15" s="4">
        <v>125521</v>
      </c>
      <c r="O15" s="4">
        <v>17049838</v>
      </c>
      <c r="P15" s="4">
        <v>0</v>
      </c>
      <c r="Q15" s="4">
        <v>314154</v>
      </c>
      <c r="R15" s="4">
        <v>17489513</v>
      </c>
      <c r="S15" s="4">
        <v>48418</v>
      </c>
      <c r="T15" s="4">
        <v>0</v>
      </c>
      <c r="U15" s="4">
        <v>13666904</v>
      </c>
      <c r="V15" s="4">
        <v>0</v>
      </c>
      <c r="W15" s="4">
        <v>0</v>
      </c>
      <c r="X15" s="4">
        <v>0</v>
      </c>
      <c r="Y15" s="4">
        <v>13715323</v>
      </c>
      <c r="Z15" s="4">
        <v>0</v>
      </c>
      <c r="AA15" s="4">
        <v>0</v>
      </c>
      <c r="AB15" s="4">
        <v>0</v>
      </c>
      <c r="AC15" s="4">
        <v>529857</v>
      </c>
      <c r="AD15" s="4">
        <v>14245180</v>
      </c>
      <c r="AE15" s="4">
        <v>0</v>
      </c>
      <c r="AF15" s="4">
        <v>3244333</v>
      </c>
      <c r="AG15" s="4">
        <v>0</v>
      </c>
      <c r="AH15" s="4">
        <v>3244333</v>
      </c>
      <c r="AI15" s="4">
        <v>17489513</v>
      </c>
    </row>
    <row r="16" spans="2:35" ht="15" x14ac:dyDescent="0.3">
      <c r="C16" s="3" t="s">
        <v>159</v>
      </c>
      <c r="D16" s="3" t="s">
        <v>160</v>
      </c>
      <c r="F16" s="19">
        <v>154915</v>
      </c>
      <c r="G16" s="18"/>
      <c r="H16" s="4">
        <v>0</v>
      </c>
      <c r="I16" s="19">
        <v>1276717</v>
      </c>
      <c r="J16" s="18"/>
      <c r="K16" s="4">
        <v>0</v>
      </c>
      <c r="L16" s="4">
        <v>132784</v>
      </c>
      <c r="M16" s="4">
        <v>0</v>
      </c>
      <c r="N16" s="4">
        <v>0</v>
      </c>
      <c r="O16" s="4">
        <v>1564416</v>
      </c>
      <c r="P16" s="4">
        <v>0</v>
      </c>
      <c r="Q16" s="4">
        <v>0</v>
      </c>
      <c r="R16" s="4">
        <v>1564416</v>
      </c>
      <c r="S16" s="4">
        <v>1512328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1512328</v>
      </c>
      <c r="Z16" s="4">
        <v>0</v>
      </c>
      <c r="AA16" s="4">
        <v>0</v>
      </c>
      <c r="AB16" s="4">
        <v>0</v>
      </c>
      <c r="AC16" s="4">
        <v>0</v>
      </c>
      <c r="AD16" s="4">
        <v>1512328</v>
      </c>
      <c r="AE16" s="4">
        <v>0</v>
      </c>
      <c r="AF16" s="4">
        <v>0</v>
      </c>
      <c r="AG16" s="4">
        <v>52088</v>
      </c>
      <c r="AH16" s="4">
        <v>52088</v>
      </c>
      <c r="AI16" s="4">
        <v>1564416</v>
      </c>
    </row>
    <row r="17" spans="3:35" ht="15" x14ac:dyDescent="0.3">
      <c r="C17" s="3" t="s">
        <v>161</v>
      </c>
      <c r="D17" s="3" t="s">
        <v>162</v>
      </c>
      <c r="F17" s="19">
        <v>2953623</v>
      </c>
      <c r="G17" s="18"/>
      <c r="H17" s="4">
        <v>0</v>
      </c>
      <c r="I17" s="19">
        <v>755000</v>
      </c>
      <c r="J17" s="18"/>
      <c r="K17" s="4">
        <v>0</v>
      </c>
      <c r="L17" s="4">
        <v>0</v>
      </c>
      <c r="M17" s="4">
        <v>0</v>
      </c>
      <c r="N17" s="4">
        <v>0</v>
      </c>
      <c r="O17" s="4">
        <v>3708623</v>
      </c>
      <c r="P17" s="4">
        <v>0</v>
      </c>
      <c r="Q17" s="4">
        <v>0</v>
      </c>
      <c r="R17" s="4">
        <v>3708623</v>
      </c>
      <c r="S17" s="4">
        <v>817684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817684</v>
      </c>
      <c r="Z17" s="4">
        <v>0</v>
      </c>
      <c r="AA17" s="4">
        <v>0</v>
      </c>
      <c r="AB17" s="4">
        <v>0</v>
      </c>
      <c r="AC17" s="4">
        <v>0</v>
      </c>
      <c r="AD17" s="4">
        <v>817684</v>
      </c>
      <c r="AE17" s="4">
        <v>0</v>
      </c>
      <c r="AF17" s="4">
        <v>2890938</v>
      </c>
      <c r="AG17" s="4">
        <v>0</v>
      </c>
      <c r="AH17" s="4">
        <v>2890938</v>
      </c>
      <c r="AI17" s="4">
        <v>3708623</v>
      </c>
    </row>
    <row r="18" spans="3:35" ht="15" x14ac:dyDescent="0.3">
      <c r="C18" s="3" t="s">
        <v>165</v>
      </c>
      <c r="D18" s="3" t="s">
        <v>166</v>
      </c>
      <c r="F18" s="19">
        <v>0</v>
      </c>
      <c r="G18" s="18"/>
      <c r="H18" s="4">
        <v>2599244</v>
      </c>
      <c r="I18" s="19">
        <v>0</v>
      </c>
      <c r="J18" s="18"/>
      <c r="K18" s="4">
        <v>0</v>
      </c>
      <c r="L18" s="4">
        <v>0</v>
      </c>
      <c r="M18" s="4">
        <v>0</v>
      </c>
      <c r="N18" s="4">
        <v>0</v>
      </c>
      <c r="O18" s="4">
        <v>2599244</v>
      </c>
      <c r="P18" s="4">
        <v>333348</v>
      </c>
      <c r="Q18" s="4">
        <v>0</v>
      </c>
      <c r="R18" s="4">
        <v>2932592</v>
      </c>
      <c r="S18" s="4">
        <v>0</v>
      </c>
      <c r="T18" s="4">
        <v>0</v>
      </c>
      <c r="U18" s="4">
        <v>0</v>
      </c>
      <c r="V18" s="4">
        <v>0</v>
      </c>
      <c r="W18" s="4">
        <v>1745553</v>
      </c>
      <c r="X18" s="4">
        <v>0</v>
      </c>
      <c r="Y18" s="4">
        <v>1745553</v>
      </c>
      <c r="Z18" s="4">
        <v>0</v>
      </c>
      <c r="AA18" s="4">
        <v>1064097</v>
      </c>
      <c r="AB18" s="4">
        <v>0</v>
      </c>
      <c r="AC18" s="4">
        <v>0</v>
      </c>
      <c r="AD18" s="4">
        <v>2809650</v>
      </c>
      <c r="AE18" s="4">
        <v>0</v>
      </c>
      <c r="AF18" s="4">
        <v>0</v>
      </c>
      <c r="AG18" s="4">
        <v>122942</v>
      </c>
      <c r="AH18" s="4">
        <v>122942</v>
      </c>
      <c r="AI18" s="4">
        <v>2932592</v>
      </c>
    </row>
    <row r="19" spans="3:35" ht="15" x14ac:dyDescent="0.3">
      <c r="C19" s="3" t="s">
        <v>167</v>
      </c>
      <c r="D19" s="3" t="s">
        <v>168</v>
      </c>
      <c r="F19" s="19">
        <v>175000</v>
      </c>
      <c r="G19" s="18"/>
      <c r="H19" s="4">
        <v>20995884</v>
      </c>
      <c r="I19" s="19">
        <v>824489</v>
      </c>
      <c r="J19" s="18"/>
      <c r="K19" s="4">
        <v>0</v>
      </c>
      <c r="L19" s="4">
        <v>1320000</v>
      </c>
      <c r="M19" s="4">
        <v>0</v>
      </c>
      <c r="N19" s="4">
        <v>0</v>
      </c>
      <c r="O19" s="4">
        <v>23315373</v>
      </c>
      <c r="P19" s="4">
        <v>71764</v>
      </c>
      <c r="Q19" s="4">
        <v>0</v>
      </c>
      <c r="R19" s="4">
        <v>23387138</v>
      </c>
      <c r="S19" s="4">
        <v>8108870</v>
      </c>
      <c r="T19" s="4">
        <v>0</v>
      </c>
      <c r="U19" s="4">
        <v>5046</v>
      </c>
      <c r="V19" s="4">
        <v>0</v>
      </c>
      <c r="W19" s="4">
        <v>0</v>
      </c>
      <c r="X19" s="4">
        <v>0</v>
      </c>
      <c r="Y19" s="4">
        <v>8113916</v>
      </c>
      <c r="Z19" s="4">
        <v>101633</v>
      </c>
      <c r="AA19" s="4">
        <v>0</v>
      </c>
      <c r="AB19" s="4">
        <v>0</v>
      </c>
      <c r="AC19" s="4">
        <v>1909</v>
      </c>
      <c r="AD19" s="4">
        <v>8217459</v>
      </c>
      <c r="AE19" s="4">
        <v>0</v>
      </c>
      <c r="AF19" s="4">
        <v>0</v>
      </c>
      <c r="AG19" s="4">
        <v>15169678</v>
      </c>
      <c r="AH19" s="4">
        <v>15169678</v>
      </c>
      <c r="AI19" s="4">
        <v>23387138</v>
      </c>
    </row>
    <row r="20" spans="3:35" ht="15" x14ac:dyDescent="0.3">
      <c r="C20" s="14" t="s">
        <v>169</v>
      </c>
      <c r="D20" s="15"/>
      <c r="F20" s="16">
        <v>26766552</v>
      </c>
      <c r="G20" s="15"/>
      <c r="H20" s="5">
        <v>182179909</v>
      </c>
      <c r="I20" s="16">
        <v>8470383</v>
      </c>
      <c r="J20" s="15"/>
      <c r="K20" s="5">
        <v>1652675</v>
      </c>
      <c r="L20" s="5">
        <v>1472532</v>
      </c>
      <c r="M20" s="5">
        <v>190000</v>
      </c>
      <c r="N20" s="5">
        <v>2663039</v>
      </c>
      <c r="O20" s="5">
        <v>220732054</v>
      </c>
      <c r="P20" s="5">
        <v>959870</v>
      </c>
      <c r="Q20" s="5">
        <v>314154</v>
      </c>
      <c r="R20" s="5">
        <v>224669119</v>
      </c>
      <c r="S20" s="5">
        <v>21812080</v>
      </c>
      <c r="T20" s="5">
        <v>14214193</v>
      </c>
      <c r="U20" s="5">
        <v>22819480</v>
      </c>
      <c r="V20" s="5">
        <v>33617</v>
      </c>
      <c r="W20" s="5">
        <v>40077784</v>
      </c>
      <c r="X20" s="5">
        <v>39965</v>
      </c>
      <c r="Y20" s="5">
        <v>98957156</v>
      </c>
      <c r="Z20" s="5">
        <v>611552</v>
      </c>
      <c r="AA20" s="5">
        <v>1064841</v>
      </c>
      <c r="AB20" s="5">
        <v>16285</v>
      </c>
      <c r="AC20" s="5">
        <v>840690</v>
      </c>
      <c r="AD20" s="5">
        <v>101530490</v>
      </c>
      <c r="AE20" s="5">
        <v>2537518</v>
      </c>
      <c r="AF20" s="5">
        <v>25664091</v>
      </c>
      <c r="AG20" s="5">
        <v>94937016</v>
      </c>
      <c r="AH20" s="5">
        <v>123138625</v>
      </c>
      <c r="AI20" s="5">
        <v>224669120</v>
      </c>
    </row>
    <row r="21" spans="3:35" ht="15" x14ac:dyDescent="0.3">
      <c r="C21" s="26" t="s">
        <v>401</v>
      </c>
      <c r="D21" s="27"/>
      <c r="F21" s="28">
        <v>26766552</v>
      </c>
      <c r="G21" s="15"/>
      <c r="H21" s="29">
        <v>182179909</v>
      </c>
      <c r="I21" s="28">
        <v>8470383</v>
      </c>
      <c r="J21" s="15"/>
      <c r="K21" s="29">
        <v>1652675</v>
      </c>
      <c r="L21" s="29">
        <v>1472532</v>
      </c>
      <c r="M21" s="29">
        <v>190000</v>
      </c>
      <c r="N21" s="29">
        <v>2663039</v>
      </c>
      <c r="O21" s="29">
        <v>220732054</v>
      </c>
      <c r="P21" s="29">
        <v>959870</v>
      </c>
      <c r="Q21" s="29">
        <v>314154</v>
      </c>
      <c r="R21" s="29">
        <v>224669119</v>
      </c>
      <c r="S21" s="29">
        <v>21812080</v>
      </c>
      <c r="T21" s="29">
        <v>14214193</v>
      </c>
      <c r="U21" s="29">
        <v>22819480</v>
      </c>
      <c r="V21" s="29">
        <v>33617</v>
      </c>
      <c r="W21" s="29">
        <v>40077784</v>
      </c>
      <c r="X21" s="29">
        <v>39965</v>
      </c>
      <c r="Y21" s="29">
        <v>98957156</v>
      </c>
      <c r="Z21" s="29">
        <v>611552</v>
      </c>
      <c r="AA21" s="29">
        <v>1064841</v>
      </c>
      <c r="AB21" s="29">
        <v>16285</v>
      </c>
      <c r="AC21" s="29">
        <v>840690</v>
      </c>
      <c r="AD21" s="29">
        <v>101530490</v>
      </c>
      <c r="AE21" s="29">
        <v>2537518</v>
      </c>
      <c r="AF21" s="29">
        <v>25664091</v>
      </c>
      <c r="AG21" s="29">
        <v>94937016</v>
      </c>
      <c r="AH21" s="29">
        <v>123138625</v>
      </c>
      <c r="AI21" s="29">
        <v>224669120</v>
      </c>
    </row>
    <row r="22" spans="3:35" ht="58.2" customHeight="1" x14ac:dyDescent="0.3"/>
    <row r="23" spans="3:35" ht="0" hidden="1" customHeight="1" x14ac:dyDescent="0.3"/>
  </sheetData>
  <mergeCells count="39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C21:D21"/>
    <mergeCell ref="F21:G21"/>
    <mergeCell ref="I21:J21"/>
    <mergeCell ref="F18:G18"/>
    <mergeCell ref="I18:J18"/>
    <mergeCell ref="F19:G19"/>
    <mergeCell ref="I19:J19"/>
    <mergeCell ref="C20:D20"/>
    <mergeCell ref="F20:G20"/>
    <mergeCell ref="I20:J20"/>
  </mergeCells>
  <pageMargins left="1" right="1" top="1" bottom="1.01042007874016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O40"/>
  <sheetViews>
    <sheetView showGridLines="0" workbookViewId="0">
      <selection activeCell="K38" activeCellId="3" sqref="C38:D38 F38 H38:I38 K38:AO38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30.5546875" customWidth="1"/>
    <col min="5" max="5" width="0" hidden="1" customWidth="1"/>
    <col min="6" max="6" width="0.109375" customWidth="1"/>
    <col min="7" max="7" width="18" customWidth="1"/>
    <col min="8" max="8" width="18.21875" customWidth="1"/>
    <col min="9" max="9" width="8.77734375" customWidth="1"/>
    <col min="10" max="10" width="9.21875" customWidth="1"/>
    <col min="11" max="41" width="18.21875" customWidth="1"/>
  </cols>
  <sheetData>
    <row r="1" spans="2:41" ht="17.25" customHeight="1" x14ac:dyDescent="0.3">
      <c r="B1" s="22" t="s">
        <v>1</v>
      </c>
      <c r="C1" s="15"/>
      <c r="D1" s="15"/>
      <c r="G1" s="23" t="s">
        <v>402</v>
      </c>
      <c r="H1" s="15"/>
      <c r="I1" s="15"/>
    </row>
    <row r="2" spans="2:41" ht="18.75" customHeight="1" x14ac:dyDescent="0.3">
      <c r="B2" s="24" t="s">
        <v>3</v>
      </c>
      <c r="C2" s="15"/>
      <c r="D2" s="15"/>
    </row>
    <row r="3" spans="2:41" ht="1.95" customHeight="1" x14ac:dyDescent="0.3"/>
    <row r="4" spans="2:41" ht="2.25" customHeight="1" x14ac:dyDescent="0.3"/>
    <row r="5" spans="2:41" ht="15" x14ac:dyDescent="0.3">
      <c r="C5" s="1" t="s">
        <v>4</v>
      </c>
      <c r="D5" s="1" t="s">
        <v>4</v>
      </c>
      <c r="F5" s="14" t="s">
        <v>5</v>
      </c>
      <c r="G5" s="15"/>
      <c r="H5" s="1" t="s">
        <v>6</v>
      </c>
      <c r="I5" s="14" t="s">
        <v>7</v>
      </c>
      <c r="J5" s="15"/>
      <c r="K5" s="1" t="s">
        <v>10</v>
      </c>
      <c r="L5" s="1" t="s">
        <v>11</v>
      </c>
      <c r="M5" s="1" t="s">
        <v>13</v>
      </c>
      <c r="N5" s="1" t="s">
        <v>14</v>
      </c>
      <c r="O5" s="1" t="s">
        <v>15</v>
      </c>
      <c r="P5" s="1" t="s">
        <v>403</v>
      </c>
      <c r="Q5" s="1" t="s">
        <v>4</v>
      </c>
      <c r="R5" s="1" t="s">
        <v>16</v>
      </c>
      <c r="S5" s="1" t="s">
        <v>17</v>
      </c>
      <c r="T5" s="1" t="s">
        <v>4</v>
      </c>
      <c r="U5" s="1" t="s">
        <v>404</v>
      </c>
      <c r="V5" s="1" t="s">
        <v>18</v>
      </c>
      <c r="W5" s="1" t="s">
        <v>20</v>
      </c>
      <c r="X5" s="1" t="s">
        <v>21</v>
      </c>
      <c r="Y5" s="1" t="s">
        <v>23</v>
      </c>
      <c r="Z5" s="1" t="s">
        <v>4</v>
      </c>
      <c r="AA5" s="1" t="s">
        <v>27</v>
      </c>
      <c r="AB5" s="1" t="s">
        <v>405</v>
      </c>
      <c r="AC5" s="1" t="s">
        <v>406</v>
      </c>
      <c r="AD5" s="1" t="s">
        <v>4</v>
      </c>
      <c r="AE5" s="1" t="s">
        <v>407</v>
      </c>
      <c r="AF5" s="1" t="s">
        <v>408</v>
      </c>
      <c r="AG5" s="1" t="s">
        <v>409</v>
      </c>
      <c r="AH5" s="1" t="s">
        <v>29</v>
      </c>
      <c r="AI5" s="1" t="s">
        <v>410</v>
      </c>
      <c r="AJ5" s="1" t="s">
        <v>35</v>
      </c>
      <c r="AK5" s="1" t="s">
        <v>39</v>
      </c>
      <c r="AL5" s="1" t="s">
        <v>40</v>
      </c>
      <c r="AM5" s="1" t="s">
        <v>41</v>
      </c>
      <c r="AN5" s="1" t="s">
        <v>4</v>
      </c>
      <c r="AO5" s="1" t="s">
        <v>4</v>
      </c>
    </row>
    <row r="6" spans="2:41" ht="60" x14ac:dyDescent="0.35">
      <c r="C6" s="1" t="s">
        <v>42</v>
      </c>
      <c r="D6" s="2" t="s">
        <v>43</v>
      </c>
      <c r="F6" s="20" t="s">
        <v>44</v>
      </c>
      <c r="G6" s="15"/>
      <c r="H6" s="2" t="s">
        <v>45</v>
      </c>
      <c r="I6" s="20" t="s">
        <v>46</v>
      </c>
      <c r="J6" s="15"/>
      <c r="K6" s="2" t="s">
        <v>49</v>
      </c>
      <c r="L6" s="2" t="s">
        <v>50</v>
      </c>
      <c r="M6" s="2" t="s">
        <v>52</v>
      </c>
      <c r="N6" s="2" t="s">
        <v>53</v>
      </c>
      <c r="O6" s="2" t="s">
        <v>54</v>
      </c>
      <c r="P6" s="2" t="s">
        <v>411</v>
      </c>
      <c r="Q6" s="2" t="s">
        <v>55</v>
      </c>
      <c r="R6" s="2" t="s">
        <v>56</v>
      </c>
      <c r="S6" s="2" t="s">
        <v>57</v>
      </c>
      <c r="T6" s="2" t="s">
        <v>58</v>
      </c>
      <c r="U6" s="2" t="s">
        <v>412</v>
      </c>
      <c r="V6" s="2" t="s">
        <v>59</v>
      </c>
      <c r="W6" s="2" t="s">
        <v>61</v>
      </c>
      <c r="X6" s="2" t="s">
        <v>62</v>
      </c>
      <c r="Y6" s="2" t="s">
        <v>64</v>
      </c>
      <c r="Z6" s="2" t="s">
        <v>68</v>
      </c>
      <c r="AA6" s="2" t="s">
        <v>69</v>
      </c>
      <c r="AB6" s="2" t="s">
        <v>413</v>
      </c>
      <c r="AC6" s="2" t="s">
        <v>414</v>
      </c>
      <c r="AD6" s="2" t="s">
        <v>70</v>
      </c>
      <c r="AE6" s="2" t="s">
        <v>415</v>
      </c>
      <c r="AF6" s="2" t="s">
        <v>416</v>
      </c>
      <c r="AG6" s="2" t="s">
        <v>417</v>
      </c>
      <c r="AH6" s="2" t="s">
        <v>72</v>
      </c>
      <c r="AI6" s="2" t="s">
        <v>418</v>
      </c>
      <c r="AJ6" s="2" t="s">
        <v>78</v>
      </c>
      <c r="AK6" s="2" t="s">
        <v>82</v>
      </c>
      <c r="AL6" s="2" t="s">
        <v>83</v>
      </c>
      <c r="AM6" s="2" t="s">
        <v>84</v>
      </c>
      <c r="AN6" s="2" t="s">
        <v>85</v>
      </c>
      <c r="AO6" s="2" t="s">
        <v>86</v>
      </c>
    </row>
    <row r="7" spans="2:41" ht="15" x14ac:dyDescent="0.3">
      <c r="C7" s="3" t="s">
        <v>87</v>
      </c>
      <c r="D7" s="3" t="s">
        <v>88</v>
      </c>
      <c r="F7" s="19">
        <v>25129</v>
      </c>
      <c r="G7" s="18"/>
      <c r="H7" s="4">
        <v>126843270</v>
      </c>
      <c r="I7" s="19">
        <v>600000</v>
      </c>
      <c r="J7" s="18"/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127468399</v>
      </c>
      <c r="R7" s="4">
        <v>0</v>
      </c>
      <c r="S7" s="4">
        <v>0</v>
      </c>
      <c r="T7" s="4">
        <v>127468399</v>
      </c>
      <c r="U7" s="4">
        <v>0</v>
      </c>
      <c r="V7" s="4">
        <v>47234</v>
      </c>
      <c r="W7" s="4">
        <v>0</v>
      </c>
      <c r="X7" s="4">
        <v>0</v>
      </c>
      <c r="Y7" s="4">
        <v>0</v>
      </c>
      <c r="Z7" s="4">
        <v>47234</v>
      </c>
      <c r="AA7" s="4">
        <v>600000</v>
      </c>
      <c r="AB7" s="4">
        <v>0</v>
      </c>
      <c r="AC7" s="4">
        <v>0</v>
      </c>
      <c r="AD7" s="4">
        <v>647234</v>
      </c>
      <c r="AE7" s="4">
        <v>0</v>
      </c>
      <c r="AF7" s="4">
        <v>116802093</v>
      </c>
      <c r="AG7" s="4">
        <v>0</v>
      </c>
      <c r="AH7" s="4">
        <v>0</v>
      </c>
      <c r="AI7" s="4">
        <v>0</v>
      </c>
      <c r="AJ7" s="4">
        <v>9724729</v>
      </c>
      <c r="AK7" s="4">
        <v>294343</v>
      </c>
      <c r="AL7" s="4">
        <v>0</v>
      </c>
      <c r="AM7" s="4">
        <v>0</v>
      </c>
      <c r="AN7" s="4">
        <v>126821165</v>
      </c>
      <c r="AO7" s="4">
        <v>127468399</v>
      </c>
    </row>
    <row r="8" spans="2:41" ht="15" x14ac:dyDescent="0.3">
      <c r="C8" s="3" t="s">
        <v>89</v>
      </c>
      <c r="D8" s="3" t="s">
        <v>90</v>
      </c>
      <c r="F8" s="19">
        <v>-7897</v>
      </c>
      <c r="G8" s="18"/>
      <c r="H8" s="4">
        <v>78637</v>
      </c>
      <c r="I8" s="19">
        <v>0</v>
      </c>
      <c r="J8" s="18"/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70739</v>
      </c>
      <c r="R8" s="4">
        <v>0</v>
      </c>
      <c r="S8" s="4">
        <v>0</v>
      </c>
      <c r="T8" s="4">
        <v>70739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70739</v>
      </c>
      <c r="AJ8" s="4">
        <v>0</v>
      </c>
      <c r="AK8" s="4">
        <v>0</v>
      </c>
      <c r="AL8" s="4">
        <v>0</v>
      </c>
      <c r="AM8" s="4">
        <v>0</v>
      </c>
      <c r="AN8" s="4">
        <v>70739</v>
      </c>
      <c r="AO8" s="4">
        <v>70739</v>
      </c>
    </row>
    <row r="9" spans="2:41" ht="15" x14ac:dyDescent="0.3">
      <c r="C9" s="3" t="s">
        <v>91</v>
      </c>
      <c r="D9" s="3" t="s">
        <v>92</v>
      </c>
      <c r="F9" s="19">
        <v>261463</v>
      </c>
      <c r="G9" s="18"/>
      <c r="H9" s="4">
        <v>758582</v>
      </c>
      <c r="I9" s="19">
        <v>0</v>
      </c>
      <c r="J9" s="18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1020046</v>
      </c>
      <c r="R9" s="4">
        <v>0</v>
      </c>
      <c r="S9" s="4">
        <v>0</v>
      </c>
      <c r="T9" s="4">
        <v>1020046</v>
      </c>
      <c r="U9" s="4">
        <v>0</v>
      </c>
      <c r="V9" s="4">
        <v>75341</v>
      </c>
      <c r="W9" s="4">
        <v>0</v>
      </c>
      <c r="X9" s="4">
        <v>0</v>
      </c>
      <c r="Y9" s="4">
        <v>0</v>
      </c>
      <c r="Z9" s="4">
        <v>75341</v>
      </c>
      <c r="AA9" s="4">
        <v>0</v>
      </c>
      <c r="AB9" s="4">
        <v>0</v>
      </c>
      <c r="AC9" s="4">
        <v>0</v>
      </c>
      <c r="AD9" s="4">
        <v>75341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944705</v>
      </c>
      <c r="AK9" s="4">
        <v>0</v>
      </c>
      <c r="AL9" s="4">
        <v>0</v>
      </c>
      <c r="AM9" s="4">
        <v>0</v>
      </c>
      <c r="AN9" s="4">
        <v>944705</v>
      </c>
      <c r="AO9" s="4">
        <v>1020046</v>
      </c>
    </row>
    <row r="10" spans="2:41" ht="15" x14ac:dyDescent="0.3">
      <c r="C10" s="3" t="s">
        <v>93</v>
      </c>
      <c r="D10" s="3" t="s">
        <v>94</v>
      </c>
      <c r="F10" s="19">
        <v>806112</v>
      </c>
      <c r="G10" s="18"/>
      <c r="H10" s="4">
        <v>772499</v>
      </c>
      <c r="I10" s="19">
        <v>2500</v>
      </c>
      <c r="J10" s="18"/>
      <c r="K10" s="4">
        <v>0</v>
      </c>
      <c r="L10" s="4">
        <v>0</v>
      </c>
      <c r="M10" s="4">
        <v>0</v>
      </c>
      <c r="N10" s="4">
        <v>0</v>
      </c>
      <c r="O10" s="4">
        <v>1935</v>
      </c>
      <c r="P10" s="4">
        <v>0</v>
      </c>
      <c r="Q10" s="4">
        <v>1583048</v>
      </c>
      <c r="R10" s="4">
        <v>0</v>
      </c>
      <c r="S10" s="4">
        <v>0</v>
      </c>
      <c r="T10" s="4">
        <v>1583048</v>
      </c>
      <c r="U10" s="4">
        <v>0</v>
      </c>
      <c r="V10" s="4">
        <v>36836</v>
      </c>
      <c r="W10" s="4">
        <v>0</v>
      </c>
      <c r="X10" s="4">
        <v>0</v>
      </c>
      <c r="Y10" s="4">
        <v>0</v>
      </c>
      <c r="Z10" s="4">
        <v>36836</v>
      </c>
      <c r="AA10" s="4">
        <v>0</v>
      </c>
      <c r="AB10" s="4">
        <v>0</v>
      </c>
      <c r="AC10" s="4">
        <v>0</v>
      </c>
      <c r="AD10" s="4">
        <v>36836</v>
      </c>
      <c r="AE10" s="4">
        <v>0</v>
      </c>
      <c r="AF10" s="4">
        <v>1546211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1546211</v>
      </c>
      <c r="AO10" s="4">
        <v>1583048</v>
      </c>
    </row>
    <row r="11" spans="2:41" ht="15" x14ac:dyDescent="0.3">
      <c r="C11" s="3" t="s">
        <v>99</v>
      </c>
      <c r="D11" s="3" t="s">
        <v>100</v>
      </c>
      <c r="F11" s="19">
        <v>24648</v>
      </c>
      <c r="G11" s="18"/>
      <c r="H11" s="4">
        <v>3465947</v>
      </c>
      <c r="I11" s="19">
        <v>0</v>
      </c>
      <c r="J11" s="18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3490596</v>
      </c>
      <c r="R11" s="4">
        <v>0</v>
      </c>
      <c r="S11" s="4">
        <v>0</v>
      </c>
      <c r="T11" s="4">
        <v>3490596</v>
      </c>
      <c r="U11" s="4">
        <v>0</v>
      </c>
      <c r="V11" s="4">
        <v>25563</v>
      </c>
      <c r="W11" s="4">
        <v>0</v>
      </c>
      <c r="X11" s="4">
        <v>0</v>
      </c>
      <c r="Y11" s="4">
        <v>0</v>
      </c>
      <c r="Z11" s="4">
        <v>25563</v>
      </c>
      <c r="AA11" s="4">
        <v>0</v>
      </c>
      <c r="AB11" s="4">
        <v>0</v>
      </c>
      <c r="AC11" s="4">
        <v>0</v>
      </c>
      <c r="AD11" s="4">
        <v>25563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3465033</v>
      </c>
      <c r="AN11" s="4">
        <v>3465033</v>
      </c>
      <c r="AO11" s="4">
        <v>3490596</v>
      </c>
    </row>
    <row r="12" spans="2:41" ht="15" x14ac:dyDescent="0.3">
      <c r="C12" s="3" t="s">
        <v>101</v>
      </c>
      <c r="D12" s="3" t="s">
        <v>102</v>
      </c>
      <c r="F12" s="19">
        <v>9369</v>
      </c>
      <c r="G12" s="18"/>
      <c r="H12" s="4">
        <v>1480091</v>
      </c>
      <c r="I12" s="19">
        <v>0</v>
      </c>
      <c r="J12" s="18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1489461</v>
      </c>
      <c r="R12" s="4">
        <v>0</v>
      </c>
      <c r="S12" s="4">
        <v>0</v>
      </c>
      <c r="T12" s="4">
        <v>1489461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101000</v>
      </c>
      <c r="AG12" s="4">
        <v>1388461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1489461</v>
      </c>
      <c r="AO12" s="4">
        <v>1489461</v>
      </c>
    </row>
    <row r="13" spans="2:41" ht="15" x14ac:dyDescent="0.3">
      <c r="C13" s="3" t="s">
        <v>109</v>
      </c>
      <c r="D13" s="3" t="s">
        <v>110</v>
      </c>
      <c r="F13" s="19">
        <v>1059734</v>
      </c>
      <c r="G13" s="18"/>
      <c r="H13" s="4">
        <v>2668274</v>
      </c>
      <c r="I13" s="19">
        <v>12375</v>
      </c>
      <c r="J13" s="18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3740383</v>
      </c>
      <c r="R13" s="4">
        <v>0</v>
      </c>
      <c r="S13" s="4">
        <v>0</v>
      </c>
      <c r="T13" s="4">
        <v>3740383</v>
      </c>
      <c r="U13" s="4">
        <v>0</v>
      </c>
      <c r="V13" s="4">
        <v>206028</v>
      </c>
      <c r="W13" s="4">
        <v>0</v>
      </c>
      <c r="X13" s="4">
        <v>0</v>
      </c>
      <c r="Y13" s="4">
        <v>0</v>
      </c>
      <c r="Z13" s="4">
        <v>206028</v>
      </c>
      <c r="AA13" s="4">
        <v>0</v>
      </c>
      <c r="AB13" s="4">
        <v>0</v>
      </c>
      <c r="AC13" s="4">
        <v>0</v>
      </c>
      <c r="AD13" s="4">
        <v>206028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717040</v>
      </c>
      <c r="AK13" s="4">
        <v>2817314</v>
      </c>
      <c r="AL13" s="4">
        <v>0</v>
      </c>
      <c r="AM13" s="4">
        <v>0</v>
      </c>
      <c r="AN13" s="4">
        <v>3534355</v>
      </c>
      <c r="AO13" s="4">
        <v>3740383</v>
      </c>
    </row>
    <row r="14" spans="2:41" ht="15" x14ac:dyDescent="0.3">
      <c r="C14" s="3" t="s">
        <v>113</v>
      </c>
      <c r="D14" s="3" t="s">
        <v>114</v>
      </c>
      <c r="F14" s="19">
        <v>15788</v>
      </c>
      <c r="G14" s="18"/>
      <c r="H14" s="4">
        <v>1855717</v>
      </c>
      <c r="I14" s="19">
        <v>0</v>
      </c>
      <c r="J14" s="18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1871506</v>
      </c>
      <c r="R14" s="4">
        <v>0</v>
      </c>
      <c r="S14" s="4">
        <v>0</v>
      </c>
      <c r="T14" s="4">
        <v>1871506</v>
      </c>
      <c r="U14" s="4">
        <v>0</v>
      </c>
      <c r="V14" s="4">
        <v>41676</v>
      </c>
      <c r="W14" s="4">
        <v>0</v>
      </c>
      <c r="X14" s="4">
        <v>0</v>
      </c>
      <c r="Y14" s="4">
        <v>0</v>
      </c>
      <c r="Z14" s="4">
        <v>41676</v>
      </c>
      <c r="AA14" s="4">
        <v>0</v>
      </c>
      <c r="AB14" s="4">
        <v>0</v>
      </c>
      <c r="AC14" s="4">
        <v>0</v>
      </c>
      <c r="AD14" s="4">
        <v>41676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1791292</v>
      </c>
      <c r="AK14" s="4">
        <v>38537</v>
      </c>
      <c r="AL14" s="4">
        <v>0</v>
      </c>
      <c r="AM14" s="4">
        <v>0</v>
      </c>
      <c r="AN14" s="4">
        <v>1829830</v>
      </c>
      <c r="AO14" s="4">
        <v>1871506</v>
      </c>
    </row>
    <row r="15" spans="2:41" ht="15" x14ac:dyDescent="0.3">
      <c r="C15" s="3" t="s">
        <v>117</v>
      </c>
      <c r="D15" s="3" t="s">
        <v>118</v>
      </c>
      <c r="F15" s="19">
        <v>424363</v>
      </c>
      <c r="G15" s="18"/>
      <c r="H15" s="4">
        <v>0</v>
      </c>
      <c r="I15" s="19">
        <v>0</v>
      </c>
      <c r="J15" s="18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424363</v>
      </c>
      <c r="R15" s="4">
        <v>0</v>
      </c>
      <c r="S15" s="4">
        <v>0</v>
      </c>
      <c r="T15" s="4">
        <v>424363</v>
      </c>
      <c r="U15" s="4">
        <v>0</v>
      </c>
      <c r="V15" s="4">
        <v>9992</v>
      </c>
      <c r="W15" s="4">
        <v>0</v>
      </c>
      <c r="X15" s="4">
        <v>0</v>
      </c>
      <c r="Y15" s="4">
        <v>0</v>
      </c>
      <c r="Z15" s="4">
        <v>9992</v>
      </c>
      <c r="AA15" s="4">
        <v>0</v>
      </c>
      <c r="AB15" s="4">
        <v>0</v>
      </c>
      <c r="AC15" s="4">
        <v>0</v>
      </c>
      <c r="AD15" s="4">
        <v>9992</v>
      </c>
      <c r="AE15" s="4">
        <v>0</v>
      </c>
      <c r="AF15" s="4">
        <v>0</v>
      </c>
      <c r="AG15" s="4">
        <v>0</v>
      </c>
      <c r="AH15" s="4">
        <v>27520</v>
      </c>
      <c r="AI15" s="4">
        <v>0</v>
      </c>
      <c r="AJ15" s="4">
        <v>72652</v>
      </c>
      <c r="AK15" s="4">
        <v>0</v>
      </c>
      <c r="AL15" s="4">
        <v>314199</v>
      </c>
      <c r="AM15" s="4">
        <v>0</v>
      </c>
      <c r="AN15" s="4">
        <v>414371</v>
      </c>
      <c r="AO15" s="4">
        <v>424363</v>
      </c>
    </row>
    <row r="16" spans="2:41" ht="15" x14ac:dyDescent="0.3">
      <c r="C16" s="3" t="s">
        <v>119</v>
      </c>
      <c r="D16" s="3" t="s">
        <v>120</v>
      </c>
      <c r="F16" s="19">
        <v>111241</v>
      </c>
      <c r="G16" s="18"/>
      <c r="H16" s="4">
        <v>934461</v>
      </c>
      <c r="I16" s="19">
        <v>0</v>
      </c>
      <c r="J16" s="18"/>
      <c r="K16" s="4">
        <v>0</v>
      </c>
      <c r="L16" s="4">
        <v>0</v>
      </c>
      <c r="M16" s="4">
        <v>0</v>
      </c>
      <c r="N16" s="4">
        <v>0</v>
      </c>
      <c r="O16" s="4">
        <v>24799</v>
      </c>
      <c r="P16" s="4">
        <v>0</v>
      </c>
      <c r="Q16" s="4">
        <v>1070503</v>
      </c>
      <c r="R16" s="4">
        <v>0</v>
      </c>
      <c r="S16" s="4">
        <v>0</v>
      </c>
      <c r="T16" s="4">
        <v>1070503</v>
      </c>
      <c r="U16" s="4">
        <v>0</v>
      </c>
      <c r="V16" s="4">
        <v>67</v>
      </c>
      <c r="W16" s="4">
        <v>0</v>
      </c>
      <c r="X16" s="4">
        <v>0</v>
      </c>
      <c r="Y16" s="4">
        <v>0</v>
      </c>
      <c r="Z16" s="4">
        <v>67</v>
      </c>
      <c r="AA16" s="4">
        <v>0</v>
      </c>
      <c r="AB16" s="4">
        <v>0</v>
      </c>
      <c r="AC16" s="4">
        <v>0</v>
      </c>
      <c r="AD16" s="4">
        <v>67</v>
      </c>
      <c r="AE16" s="4">
        <v>0</v>
      </c>
      <c r="AF16" s="4">
        <v>68303</v>
      </c>
      <c r="AG16" s="4">
        <v>0</v>
      </c>
      <c r="AH16" s="4">
        <v>329377</v>
      </c>
      <c r="AI16" s="4">
        <v>0</v>
      </c>
      <c r="AJ16" s="4">
        <v>672755</v>
      </c>
      <c r="AK16" s="4">
        <v>0</v>
      </c>
      <c r="AL16" s="4">
        <v>0</v>
      </c>
      <c r="AM16" s="4">
        <v>0</v>
      </c>
      <c r="AN16" s="4">
        <v>1070436</v>
      </c>
      <c r="AO16" s="4">
        <v>1070503</v>
      </c>
    </row>
    <row r="17" spans="3:41" ht="15" x14ac:dyDescent="0.3">
      <c r="C17" s="3" t="s">
        <v>121</v>
      </c>
      <c r="D17" s="3" t="s">
        <v>122</v>
      </c>
      <c r="F17" s="19">
        <v>98114</v>
      </c>
      <c r="G17" s="18"/>
      <c r="H17" s="4">
        <v>777506</v>
      </c>
      <c r="I17" s="19">
        <v>0</v>
      </c>
      <c r="J17" s="18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875620</v>
      </c>
      <c r="R17" s="4">
        <v>0</v>
      </c>
      <c r="S17" s="4">
        <v>0</v>
      </c>
      <c r="T17" s="4">
        <v>875620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875620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875620</v>
      </c>
      <c r="AO17" s="4">
        <v>875620</v>
      </c>
    </row>
    <row r="18" spans="3:41" ht="15" x14ac:dyDescent="0.3">
      <c r="C18" s="3" t="s">
        <v>123</v>
      </c>
      <c r="D18" s="3" t="s">
        <v>124</v>
      </c>
      <c r="F18" s="19">
        <v>963820</v>
      </c>
      <c r="G18" s="18"/>
      <c r="H18" s="4">
        <v>0</v>
      </c>
      <c r="I18" s="19">
        <v>0</v>
      </c>
      <c r="J18" s="18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963820</v>
      </c>
      <c r="R18" s="4">
        <v>0</v>
      </c>
      <c r="S18" s="4">
        <v>0</v>
      </c>
      <c r="T18" s="4">
        <v>963820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765560</v>
      </c>
      <c r="AK18" s="4">
        <v>0</v>
      </c>
      <c r="AL18" s="4">
        <v>198259</v>
      </c>
      <c r="AM18" s="4">
        <v>0</v>
      </c>
      <c r="AN18" s="4">
        <v>963820</v>
      </c>
      <c r="AO18" s="4">
        <v>963820</v>
      </c>
    </row>
    <row r="19" spans="3:41" ht="15" x14ac:dyDescent="0.3">
      <c r="C19" s="3" t="s">
        <v>125</v>
      </c>
      <c r="D19" s="3" t="s">
        <v>126</v>
      </c>
      <c r="F19" s="19">
        <v>5137</v>
      </c>
      <c r="G19" s="18"/>
      <c r="H19" s="4">
        <v>23098</v>
      </c>
      <c r="I19" s="19">
        <v>0</v>
      </c>
      <c r="J19" s="18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28236</v>
      </c>
      <c r="R19" s="4">
        <v>0</v>
      </c>
      <c r="S19" s="4">
        <v>0</v>
      </c>
      <c r="T19" s="4">
        <v>28236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648</v>
      </c>
      <c r="AG19" s="4">
        <v>27587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28236</v>
      </c>
      <c r="AO19" s="4">
        <v>28236</v>
      </c>
    </row>
    <row r="20" spans="3:41" ht="15" x14ac:dyDescent="0.3">
      <c r="C20" s="3" t="s">
        <v>129</v>
      </c>
      <c r="D20" s="3" t="s">
        <v>130</v>
      </c>
      <c r="F20" s="19">
        <v>7451550</v>
      </c>
      <c r="G20" s="18"/>
      <c r="H20" s="4">
        <v>-33853</v>
      </c>
      <c r="I20" s="19">
        <v>2064737</v>
      </c>
      <c r="J20" s="18"/>
      <c r="K20" s="4">
        <v>0</v>
      </c>
      <c r="L20" s="4">
        <v>-442887</v>
      </c>
      <c r="M20" s="4">
        <v>0</v>
      </c>
      <c r="N20" s="4">
        <v>83414</v>
      </c>
      <c r="O20" s="4">
        <v>0</v>
      </c>
      <c r="P20" s="4">
        <v>0</v>
      </c>
      <c r="Q20" s="4">
        <v>9122961</v>
      </c>
      <c r="R20" s="4">
        <v>0</v>
      </c>
      <c r="S20" s="4">
        <v>0</v>
      </c>
      <c r="T20" s="4">
        <v>9122961</v>
      </c>
      <c r="U20" s="4">
        <v>0</v>
      </c>
      <c r="V20" s="4">
        <v>73722</v>
      </c>
      <c r="W20" s="4">
        <v>0</v>
      </c>
      <c r="X20" s="4">
        <v>0</v>
      </c>
      <c r="Y20" s="4">
        <v>2457743</v>
      </c>
      <c r="Z20" s="4">
        <v>2531465</v>
      </c>
      <c r="AA20" s="4">
        <v>42000</v>
      </c>
      <c r="AB20" s="4">
        <v>0</v>
      </c>
      <c r="AC20" s="4">
        <v>0</v>
      </c>
      <c r="AD20" s="4">
        <v>2573465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2504071</v>
      </c>
      <c r="AK20" s="4">
        <v>0</v>
      </c>
      <c r="AL20" s="4">
        <v>0</v>
      </c>
      <c r="AM20" s="4">
        <v>4045425</v>
      </c>
      <c r="AN20" s="4">
        <v>6549496</v>
      </c>
      <c r="AO20" s="4">
        <v>9122961</v>
      </c>
    </row>
    <row r="21" spans="3:41" ht="15" x14ac:dyDescent="0.3">
      <c r="C21" s="3" t="s">
        <v>131</v>
      </c>
      <c r="D21" s="3" t="s">
        <v>132</v>
      </c>
      <c r="F21" s="19">
        <v>0</v>
      </c>
      <c r="G21" s="18"/>
      <c r="H21" s="4">
        <v>103428</v>
      </c>
      <c r="I21" s="19">
        <v>0</v>
      </c>
      <c r="J21" s="18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103428</v>
      </c>
      <c r="R21" s="4">
        <v>0</v>
      </c>
      <c r="S21" s="4">
        <v>0</v>
      </c>
      <c r="T21" s="4">
        <v>103428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103428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103428</v>
      </c>
      <c r="AO21" s="4">
        <v>103428</v>
      </c>
    </row>
    <row r="22" spans="3:41" ht="15" x14ac:dyDescent="0.3">
      <c r="C22" s="3" t="s">
        <v>135</v>
      </c>
      <c r="D22" s="3" t="s">
        <v>136</v>
      </c>
      <c r="F22" s="19">
        <v>5098615</v>
      </c>
      <c r="G22" s="18"/>
      <c r="H22" s="4">
        <v>0</v>
      </c>
      <c r="I22" s="19">
        <v>91925</v>
      </c>
      <c r="J22" s="18"/>
      <c r="K22" s="4">
        <v>0</v>
      </c>
      <c r="L22" s="4">
        <v>0</v>
      </c>
      <c r="M22" s="4">
        <v>255039</v>
      </c>
      <c r="N22" s="4">
        <v>0</v>
      </c>
      <c r="O22" s="4">
        <v>0</v>
      </c>
      <c r="P22" s="4">
        <v>3875869</v>
      </c>
      <c r="Q22" s="4">
        <v>5445581</v>
      </c>
      <c r="R22" s="4">
        <v>73427</v>
      </c>
      <c r="S22" s="4">
        <v>0</v>
      </c>
      <c r="T22" s="4">
        <v>9394878</v>
      </c>
      <c r="U22" s="4">
        <v>0</v>
      </c>
      <c r="V22" s="4">
        <v>12214</v>
      </c>
      <c r="W22" s="4">
        <v>2124</v>
      </c>
      <c r="X22" s="4">
        <v>0</v>
      </c>
      <c r="Y22" s="4">
        <v>0</v>
      </c>
      <c r="Z22" s="4">
        <v>14339</v>
      </c>
      <c r="AA22" s="4">
        <v>0</v>
      </c>
      <c r="AB22" s="4">
        <v>1644</v>
      </c>
      <c r="AC22" s="4">
        <v>105315</v>
      </c>
      <c r="AD22" s="4">
        <v>121300</v>
      </c>
      <c r="AE22" s="4">
        <v>0</v>
      </c>
      <c r="AF22" s="4">
        <v>8931701</v>
      </c>
      <c r="AG22" s="4">
        <v>0</v>
      </c>
      <c r="AH22" s="4">
        <v>0</v>
      </c>
      <c r="AI22" s="4">
        <v>0</v>
      </c>
      <c r="AJ22" s="4">
        <v>341876</v>
      </c>
      <c r="AK22" s="4">
        <v>0</v>
      </c>
      <c r="AL22" s="4">
        <v>0</v>
      </c>
      <c r="AM22" s="4">
        <v>0</v>
      </c>
      <c r="AN22" s="4">
        <v>9273577</v>
      </c>
      <c r="AO22" s="4">
        <v>9394878</v>
      </c>
    </row>
    <row r="23" spans="3:41" ht="15" x14ac:dyDescent="0.3">
      <c r="C23" s="3" t="s">
        <v>141</v>
      </c>
      <c r="D23" s="3" t="s">
        <v>142</v>
      </c>
      <c r="F23" s="19">
        <v>179234</v>
      </c>
      <c r="G23" s="18"/>
      <c r="H23" s="4">
        <v>470194</v>
      </c>
      <c r="I23" s="19">
        <v>0</v>
      </c>
      <c r="J23" s="18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649428</v>
      </c>
      <c r="R23" s="4">
        <v>0</v>
      </c>
      <c r="S23" s="4">
        <v>0</v>
      </c>
      <c r="T23" s="4">
        <v>649428</v>
      </c>
      <c r="U23" s="4">
        <v>0</v>
      </c>
      <c r="V23" s="4">
        <v>0</v>
      </c>
      <c r="W23" s="4">
        <v>0</v>
      </c>
      <c r="X23" s="4">
        <v>103500</v>
      </c>
      <c r="Y23" s="4">
        <v>0</v>
      </c>
      <c r="Z23" s="4">
        <v>103500</v>
      </c>
      <c r="AA23" s="4">
        <v>0</v>
      </c>
      <c r="AB23" s="4">
        <v>0</v>
      </c>
      <c r="AC23" s="4">
        <v>0</v>
      </c>
      <c r="AD23" s="4">
        <v>103500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94949</v>
      </c>
      <c r="AM23" s="4">
        <v>450979</v>
      </c>
      <c r="AN23" s="4">
        <v>545928</v>
      </c>
      <c r="AO23" s="4">
        <v>649428</v>
      </c>
    </row>
    <row r="24" spans="3:41" ht="15" x14ac:dyDescent="0.3">
      <c r="C24" s="3" t="s">
        <v>143</v>
      </c>
      <c r="D24" s="3" t="s">
        <v>144</v>
      </c>
      <c r="F24" s="19">
        <v>35062</v>
      </c>
      <c r="G24" s="18"/>
      <c r="H24" s="4">
        <v>0</v>
      </c>
      <c r="I24" s="19">
        <v>0</v>
      </c>
      <c r="J24" s="18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35062</v>
      </c>
      <c r="R24" s="4">
        <v>0</v>
      </c>
      <c r="S24" s="4">
        <v>0</v>
      </c>
      <c r="T24" s="4">
        <v>35062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35062</v>
      </c>
      <c r="AK24" s="4">
        <v>0</v>
      </c>
      <c r="AL24" s="4">
        <v>0</v>
      </c>
      <c r="AM24" s="4">
        <v>0</v>
      </c>
      <c r="AN24" s="4">
        <v>35062</v>
      </c>
      <c r="AO24" s="4">
        <v>35062</v>
      </c>
    </row>
    <row r="25" spans="3:41" ht="15" x14ac:dyDescent="0.3">
      <c r="C25" s="3" t="s">
        <v>145</v>
      </c>
      <c r="D25" s="3" t="s">
        <v>146</v>
      </c>
      <c r="F25" s="19">
        <v>1232763</v>
      </c>
      <c r="G25" s="18"/>
      <c r="H25" s="4">
        <v>0</v>
      </c>
      <c r="I25" s="19">
        <v>0</v>
      </c>
      <c r="J25" s="18"/>
      <c r="K25" s="4">
        <v>0</v>
      </c>
      <c r="L25" s="4">
        <v>97364</v>
      </c>
      <c r="M25" s="4">
        <v>0</v>
      </c>
      <c r="N25" s="4">
        <v>0</v>
      </c>
      <c r="O25" s="4">
        <v>0</v>
      </c>
      <c r="P25" s="4">
        <v>0</v>
      </c>
      <c r="Q25" s="4">
        <v>1330127</v>
      </c>
      <c r="R25" s="4">
        <v>0</v>
      </c>
      <c r="S25" s="4">
        <v>0</v>
      </c>
      <c r="T25" s="4">
        <v>1330127</v>
      </c>
      <c r="U25" s="4">
        <v>0</v>
      </c>
      <c r="V25" s="4">
        <v>0</v>
      </c>
      <c r="W25" s="4">
        <v>0</v>
      </c>
      <c r="X25" s="4">
        <v>5744</v>
      </c>
      <c r="Y25" s="4">
        <v>6193</v>
      </c>
      <c r="Z25" s="4">
        <v>11938</v>
      </c>
      <c r="AA25" s="4">
        <v>0</v>
      </c>
      <c r="AB25" s="4">
        <v>0</v>
      </c>
      <c r="AC25" s="4">
        <v>0</v>
      </c>
      <c r="AD25" s="4">
        <v>11938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1318189</v>
      </c>
      <c r="AK25" s="4">
        <v>0</v>
      </c>
      <c r="AL25" s="4">
        <v>0</v>
      </c>
      <c r="AM25" s="4">
        <v>0</v>
      </c>
      <c r="AN25" s="4">
        <v>1318189</v>
      </c>
      <c r="AO25" s="4">
        <v>1330127</v>
      </c>
    </row>
    <row r="26" spans="3:41" ht="15" x14ac:dyDescent="0.3">
      <c r="C26" s="3" t="s">
        <v>147</v>
      </c>
      <c r="D26" s="3" t="s">
        <v>148</v>
      </c>
      <c r="F26" s="19">
        <v>61884</v>
      </c>
      <c r="G26" s="18"/>
      <c r="H26" s="4">
        <v>490334</v>
      </c>
      <c r="I26" s="19">
        <v>0</v>
      </c>
      <c r="J26" s="18"/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552218</v>
      </c>
      <c r="R26" s="4">
        <v>0</v>
      </c>
      <c r="S26" s="4">
        <v>0</v>
      </c>
      <c r="T26" s="4">
        <v>552218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455706</v>
      </c>
      <c r="AJ26" s="4">
        <v>0</v>
      </c>
      <c r="AK26" s="4">
        <v>0</v>
      </c>
      <c r="AL26" s="4">
        <v>96512</v>
      </c>
      <c r="AM26" s="4">
        <v>0</v>
      </c>
      <c r="AN26" s="4">
        <v>552218</v>
      </c>
      <c r="AO26" s="4">
        <v>552218</v>
      </c>
    </row>
    <row r="27" spans="3:41" ht="15" x14ac:dyDescent="0.3">
      <c r="C27" s="3" t="s">
        <v>149</v>
      </c>
      <c r="D27" s="3" t="s">
        <v>150</v>
      </c>
      <c r="F27" s="19">
        <v>2202613</v>
      </c>
      <c r="G27" s="18"/>
      <c r="H27" s="4">
        <v>0</v>
      </c>
      <c r="I27" s="19">
        <v>0</v>
      </c>
      <c r="J27" s="18"/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2202613</v>
      </c>
      <c r="R27" s="4">
        <v>0</v>
      </c>
      <c r="S27" s="4">
        <v>0</v>
      </c>
      <c r="T27" s="4">
        <v>2202613</v>
      </c>
      <c r="U27" s="4">
        <v>0</v>
      </c>
      <c r="V27" s="4">
        <v>1978</v>
      </c>
      <c r="W27" s="4">
        <v>0</v>
      </c>
      <c r="X27" s="4">
        <v>0</v>
      </c>
      <c r="Y27" s="4">
        <v>0</v>
      </c>
      <c r="Z27" s="4">
        <v>1978</v>
      </c>
      <c r="AA27" s="4">
        <v>0</v>
      </c>
      <c r="AB27" s="4">
        <v>0</v>
      </c>
      <c r="AC27" s="4">
        <v>0</v>
      </c>
      <c r="AD27" s="4">
        <v>1978</v>
      </c>
      <c r="AE27" s="4">
        <v>0</v>
      </c>
      <c r="AF27" s="4">
        <v>0</v>
      </c>
      <c r="AG27" s="4">
        <v>2200635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2200635</v>
      </c>
      <c r="AO27" s="4">
        <v>2202613</v>
      </c>
    </row>
    <row r="28" spans="3:41" ht="15" x14ac:dyDescent="0.3">
      <c r="C28" s="3" t="s">
        <v>151</v>
      </c>
      <c r="D28" s="3" t="s">
        <v>152</v>
      </c>
      <c r="F28" s="19">
        <v>2076175</v>
      </c>
      <c r="G28" s="18"/>
      <c r="H28" s="4">
        <v>641274</v>
      </c>
      <c r="I28" s="19">
        <v>219</v>
      </c>
      <c r="J28" s="18"/>
      <c r="K28" s="4">
        <v>688841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3406510</v>
      </c>
      <c r="R28" s="4">
        <v>0</v>
      </c>
      <c r="S28" s="4">
        <v>0</v>
      </c>
      <c r="T28" s="4">
        <v>3406510</v>
      </c>
      <c r="U28" s="4">
        <v>408433</v>
      </c>
      <c r="V28" s="4">
        <v>322091</v>
      </c>
      <c r="W28" s="4">
        <v>0</v>
      </c>
      <c r="X28" s="4">
        <v>0</v>
      </c>
      <c r="Y28" s="4">
        <v>0</v>
      </c>
      <c r="Z28" s="4">
        <v>730524</v>
      </c>
      <c r="AA28" s="4">
        <v>0</v>
      </c>
      <c r="AB28" s="4">
        <v>0</v>
      </c>
      <c r="AC28" s="4">
        <v>0</v>
      </c>
      <c r="AD28" s="4">
        <v>730524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2675985</v>
      </c>
      <c r="AK28" s="4">
        <v>0</v>
      </c>
      <c r="AL28" s="4">
        <v>0</v>
      </c>
      <c r="AM28" s="4">
        <v>0</v>
      </c>
      <c r="AN28" s="4">
        <v>2675985</v>
      </c>
      <c r="AO28" s="4">
        <v>3406510</v>
      </c>
    </row>
    <row r="29" spans="3:41" ht="15" x14ac:dyDescent="0.3">
      <c r="C29" s="3" t="s">
        <v>155</v>
      </c>
      <c r="D29" s="3" t="s">
        <v>156</v>
      </c>
      <c r="F29" s="19">
        <v>4940338</v>
      </c>
      <c r="G29" s="18"/>
      <c r="H29" s="4">
        <v>0</v>
      </c>
      <c r="I29" s="19">
        <v>15688</v>
      </c>
      <c r="J29" s="18"/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4956026</v>
      </c>
      <c r="R29" s="4">
        <v>0</v>
      </c>
      <c r="S29" s="4">
        <v>0</v>
      </c>
      <c r="T29" s="4">
        <v>4956026</v>
      </c>
      <c r="U29" s="4">
        <v>0</v>
      </c>
      <c r="V29" s="4">
        <v>177643</v>
      </c>
      <c r="W29" s="4">
        <v>0</v>
      </c>
      <c r="X29" s="4">
        <v>0</v>
      </c>
      <c r="Y29" s="4">
        <v>0</v>
      </c>
      <c r="Z29" s="4">
        <v>177643</v>
      </c>
      <c r="AA29" s="4">
        <v>0</v>
      </c>
      <c r="AB29" s="4">
        <v>0</v>
      </c>
      <c r="AC29" s="4">
        <v>0</v>
      </c>
      <c r="AD29" s="4">
        <v>177643</v>
      </c>
      <c r="AE29" s="4">
        <v>0</v>
      </c>
      <c r="AF29" s="4">
        <v>0</v>
      </c>
      <c r="AG29" s="4">
        <v>0</v>
      </c>
      <c r="AH29" s="4">
        <v>1753550</v>
      </c>
      <c r="AI29" s="4">
        <v>0</v>
      </c>
      <c r="AJ29" s="4">
        <v>0</v>
      </c>
      <c r="AK29" s="4">
        <v>0</v>
      </c>
      <c r="AL29" s="4">
        <v>2038086</v>
      </c>
      <c r="AM29" s="4">
        <v>986747</v>
      </c>
      <c r="AN29" s="4">
        <v>4778383</v>
      </c>
      <c r="AO29" s="4">
        <v>4956026</v>
      </c>
    </row>
    <row r="30" spans="3:41" ht="15" x14ac:dyDescent="0.3">
      <c r="C30" s="3" t="s">
        <v>157</v>
      </c>
      <c r="D30" s="3" t="s">
        <v>158</v>
      </c>
      <c r="F30" s="19">
        <v>30515</v>
      </c>
      <c r="G30" s="18"/>
      <c r="H30" s="4">
        <v>5151684</v>
      </c>
      <c r="I30" s="19">
        <v>1285</v>
      </c>
      <c r="J30" s="18"/>
      <c r="K30" s="4">
        <v>0</v>
      </c>
      <c r="L30" s="4">
        <v>0</v>
      </c>
      <c r="M30" s="4">
        <v>0</v>
      </c>
      <c r="N30" s="4">
        <v>3500</v>
      </c>
      <c r="O30" s="4">
        <v>0</v>
      </c>
      <c r="P30" s="4">
        <v>0</v>
      </c>
      <c r="Q30" s="4">
        <v>5186984</v>
      </c>
      <c r="R30" s="4">
        <v>0</v>
      </c>
      <c r="S30" s="4">
        <v>0</v>
      </c>
      <c r="T30" s="4">
        <v>5186984</v>
      </c>
      <c r="U30" s="4">
        <v>0</v>
      </c>
      <c r="V30" s="4">
        <v>58078</v>
      </c>
      <c r="W30" s="4">
        <v>0</v>
      </c>
      <c r="X30" s="4">
        <v>0</v>
      </c>
      <c r="Y30" s="4">
        <v>237000</v>
      </c>
      <c r="Z30" s="4">
        <v>295078</v>
      </c>
      <c r="AA30" s="4">
        <v>0</v>
      </c>
      <c r="AB30" s="4">
        <v>0</v>
      </c>
      <c r="AC30" s="4">
        <v>0</v>
      </c>
      <c r="AD30" s="4">
        <v>295078</v>
      </c>
      <c r="AE30" s="4">
        <v>0</v>
      </c>
      <c r="AF30" s="4">
        <v>0</v>
      </c>
      <c r="AG30" s="4">
        <v>0</v>
      </c>
      <c r="AH30" s="4">
        <v>3500</v>
      </c>
      <c r="AI30" s="4">
        <v>0</v>
      </c>
      <c r="AJ30" s="4">
        <v>0</v>
      </c>
      <c r="AK30" s="4">
        <v>0</v>
      </c>
      <c r="AL30" s="4">
        <v>0</v>
      </c>
      <c r="AM30" s="4">
        <v>4888405</v>
      </c>
      <c r="AN30" s="4">
        <v>4891905</v>
      </c>
      <c r="AO30" s="4">
        <v>5186984</v>
      </c>
    </row>
    <row r="31" spans="3:41" ht="15" x14ac:dyDescent="0.3">
      <c r="C31" s="3" t="s">
        <v>161</v>
      </c>
      <c r="D31" s="3" t="s">
        <v>162</v>
      </c>
      <c r="F31" s="19">
        <v>1320634</v>
      </c>
      <c r="G31" s="18"/>
      <c r="H31" s="4">
        <v>0</v>
      </c>
      <c r="I31" s="19">
        <v>0</v>
      </c>
      <c r="J31" s="18"/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1320634</v>
      </c>
      <c r="R31" s="4">
        <v>0</v>
      </c>
      <c r="S31" s="4">
        <v>0</v>
      </c>
      <c r="T31" s="4">
        <v>1320634</v>
      </c>
      <c r="U31" s="4">
        <v>0</v>
      </c>
      <c r="V31" s="4">
        <v>4278</v>
      </c>
      <c r="W31" s="4">
        <v>0</v>
      </c>
      <c r="X31" s="4">
        <v>0</v>
      </c>
      <c r="Y31" s="4">
        <v>0</v>
      </c>
      <c r="Z31" s="4">
        <v>4278</v>
      </c>
      <c r="AA31" s="4">
        <v>0</v>
      </c>
      <c r="AB31" s="4">
        <v>0</v>
      </c>
      <c r="AC31" s="4">
        <v>0</v>
      </c>
      <c r="AD31" s="4">
        <v>4278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1316355</v>
      </c>
      <c r="AK31" s="4">
        <v>0</v>
      </c>
      <c r="AL31" s="4">
        <v>0</v>
      </c>
      <c r="AM31" s="4">
        <v>0</v>
      </c>
      <c r="AN31" s="4">
        <v>1316355</v>
      </c>
      <c r="AO31" s="4">
        <v>1320634</v>
      </c>
    </row>
    <row r="32" spans="3:41" ht="15" x14ac:dyDescent="0.3">
      <c r="C32" s="3" t="s">
        <v>163</v>
      </c>
      <c r="D32" s="3" t="s">
        <v>164</v>
      </c>
      <c r="F32" s="19">
        <v>1169797</v>
      </c>
      <c r="G32" s="18"/>
      <c r="H32" s="4">
        <v>0</v>
      </c>
      <c r="I32" s="19">
        <v>0</v>
      </c>
      <c r="J32" s="18"/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1169797</v>
      </c>
      <c r="R32" s="4">
        <v>0</v>
      </c>
      <c r="S32" s="4">
        <v>0</v>
      </c>
      <c r="T32" s="4">
        <v>1169797</v>
      </c>
      <c r="U32" s="4">
        <v>0</v>
      </c>
      <c r="V32" s="4">
        <v>3702</v>
      </c>
      <c r="W32" s="4">
        <v>0</v>
      </c>
      <c r="X32" s="4">
        <v>0</v>
      </c>
      <c r="Y32" s="4">
        <v>0</v>
      </c>
      <c r="Z32" s="4">
        <v>3702</v>
      </c>
      <c r="AA32" s="4">
        <v>0</v>
      </c>
      <c r="AB32" s="4">
        <v>0</v>
      </c>
      <c r="AC32" s="4">
        <v>0</v>
      </c>
      <c r="AD32" s="4">
        <v>3702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1166095</v>
      </c>
      <c r="AN32" s="4">
        <v>1166095</v>
      </c>
      <c r="AO32" s="4">
        <v>1169797</v>
      </c>
    </row>
    <row r="33" spans="3:41" ht="15" x14ac:dyDescent="0.3">
      <c r="C33" s="3" t="s">
        <v>165</v>
      </c>
      <c r="D33" s="3" t="s">
        <v>166</v>
      </c>
      <c r="F33" s="19">
        <v>44107</v>
      </c>
      <c r="G33" s="18"/>
      <c r="H33" s="4">
        <v>1378570</v>
      </c>
      <c r="I33" s="19">
        <v>0</v>
      </c>
      <c r="J33" s="18"/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1422677</v>
      </c>
      <c r="R33" s="4">
        <v>0</v>
      </c>
      <c r="S33" s="4">
        <v>0</v>
      </c>
      <c r="T33" s="4">
        <v>1422677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1274852</v>
      </c>
      <c r="AI33" s="4">
        <v>0</v>
      </c>
      <c r="AJ33" s="4">
        <v>0</v>
      </c>
      <c r="AK33" s="4">
        <v>147825</v>
      </c>
      <c r="AL33" s="4">
        <v>0</v>
      </c>
      <c r="AM33" s="4">
        <v>0</v>
      </c>
      <c r="AN33" s="4">
        <v>1422677</v>
      </c>
      <c r="AO33" s="4">
        <v>1422677</v>
      </c>
    </row>
    <row r="34" spans="3:41" ht="15" x14ac:dyDescent="0.3">
      <c r="C34" s="3" t="s">
        <v>167</v>
      </c>
      <c r="D34" s="3" t="s">
        <v>168</v>
      </c>
      <c r="F34" s="19">
        <v>253554</v>
      </c>
      <c r="G34" s="18"/>
      <c r="H34" s="4">
        <v>1461284</v>
      </c>
      <c r="I34" s="19">
        <v>0</v>
      </c>
      <c r="J34" s="18"/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1714838</v>
      </c>
      <c r="R34" s="4">
        <v>0</v>
      </c>
      <c r="S34" s="4">
        <v>0</v>
      </c>
      <c r="T34" s="4">
        <v>1714838</v>
      </c>
      <c r="U34" s="4">
        <v>0</v>
      </c>
      <c r="V34" s="4">
        <v>25676</v>
      </c>
      <c r="W34" s="4">
        <v>0</v>
      </c>
      <c r="X34" s="4">
        <v>2424</v>
      </c>
      <c r="Y34" s="4">
        <v>0</v>
      </c>
      <c r="Z34" s="4">
        <v>28100</v>
      </c>
      <c r="AA34" s="4">
        <v>0</v>
      </c>
      <c r="AB34" s="4">
        <v>0</v>
      </c>
      <c r="AC34" s="4">
        <v>0</v>
      </c>
      <c r="AD34" s="4">
        <v>28100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307943</v>
      </c>
      <c r="AK34" s="4">
        <v>1378794</v>
      </c>
      <c r="AL34" s="4">
        <v>0</v>
      </c>
      <c r="AM34" s="4">
        <v>0</v>
      </c>
      <c r="AN34" s="4">
        <v>1686737</v>
      </c>
      <c r="AO34" s="4">
        <v>1714838</v>
      </c>
    </row>
    <row r="35" spans="3:41" ht="15" x14ac:dyDescent="0.3">
      <c r="C35" s="14" t="s">
        <v>169</v>
      </c>
      <c r="D35" s="15"/>
      <c r="F35" s="16">
        <v>29893862</v>
      </c>
      <c r="G35" s="15"/>
      <c r="H35" s="5">
        <v>149320997</v>
      </c>
      <c r="I35" s="16">
        <v>2788729</v>
      </c>
      <c r="J35" s="15"/>
      <c r="K35" s="5">
        <v>688841</v>
      </c>
      <c r="L35" s="5">
        <v>-345523</v>
      </c>
      <c r="M35" s="5">
        <v>255039</v>
      </c>
      <c r="N35" s="5">
        <v>86914</v>
      </c>
      <c r="O35" s="5">
        <v>26734</v>
      </c>
      <c r="P35" s="5">
        <v>3875869</v>
      </c>
      <c r="Q35" s="5">
        <v>182715604</v>
      </c>
      <c r="R35" s="5">
        <v>73427</v>
      </c>
      <c r="S35" s="5">
        <v>0</v>
      </c>
      <c r="T35" s="5">
        <v>186664901</v>
      </c>
      <c r="U35" s="5">
        <v>408433</v>
      </c>
      <c r="V35" s="5">
        <v>1122119</v>
      </c>
      <c r="W35" s="5">
        <v>2124</v>
      </c>
      <c r="X35" s="5">
        <v>111668</v>
      </c>
      <c r="Y35" s="5">
        <v>2700936</v>
      </c>
      <c r="Z35" s="5">
        <v>4345282</v>
      </c>
      <c r="AA35" s="5">
        <v>642000</v>
      </c>
      <c r="AB35" s="5">
        <v>1644</v>
      </c>
      <c r="AC35" s="5">
        <v>105315</v>
      </c>
      <c r="AD35" s="5">
        <v>5094243</v>
      </c>
      <c r="AE35" s="5">
        <v>875620</v>
      </c>
      <c r="AF35" s="5">
        <v>127449956</v>
      </c>
      <c r="AG35" s="5">
        <v>3720111</v>
      </c>
      <c r="AH35" s="5">
        <v>3388799</v>
      </c>
      <c r="AI35" s="5">
        <v>526445</v>
      </c>
      <c r="AJ35" s="5">
        <v>23188214</v>
      </c>
      <c r="AK35" s="5">
        <v>4676813</v>
      </c>
      <c r="AL35" s="5">
        <v>2742005</v>
      </c>
      <c r="AM35" s="5">
        <v>15002684</v>
      </c>
      <c r="AN35" s="5">
        <v>181570652</v>
      </c>
      <c r="AO35" s="5">
        <v>186664901</v>
      </c>
    </row>
    <row r="36" spans="3:41" ht="15" x14ac:dyDescent="0.3">
      <c r="C36" s="3" t="s">
        <v>352</v>
      </c>
      <c r="D36" s="3" t="s">
        <v>353</v>
      </c>
      <c r="F36" s="19">
        <v>24357</v>
      </c>
      <c r="G36" s="18"/>
      <c r="H36" s="4">
        <v>231000</v>
      </c>
      <c r="I36" s="19">
        <v>0</v>
      </c>
      <c r="J36" s="18"/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255357</v>
      </c>
      <c r="R36" s="4">
        <v>0</v>
      </c>
      <c r="S36" s="4">
        <v>0</v>
      </c>
      <c r="T36" s="4">
        <v>255357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255357</v>
      </c>
      <c r="AN36" s="4">
        <v>255357</v>
      </c>
      <c r="AO36" s="4">
        <v>255357</v>
      </c>
    </row>
    <row r="37" spans="3:41" ht="15" x14ac:dyDescent="0.3">
      <c r="C37" s="14" t="s">
        <v>400</v>
      </c>
      <c r="D37" s="15"/>
      <c r="F37" s="16">
        <v>24357</v>
      </c>
      <c r="G37" s="15"/>
      <c r="H37" s="5">
        <v>231000</v>
      </c>
      <c r="I37" s="14"/>
      <c r="J37" s="15"/>
      <c r="K37" s="1"/>
      <c r="L37" s="1"/>
      <c r="M37" s="1"/>
      <c r="N37" s="1"/>
      <c r="O37" s="1"/>
      <c r="P37" s="1"/>
      <c r="Q37" s="5">
        <v>255357</v>
      </c>
      <c r="R37" s="1"/>
      <c r="S37" s="1"/>
      <c r="T37" s="5">
        <v>255357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5">
        <v>255357</v>
      </c>
      <c r="AN37" s="5">
        <v>255357</v>
      </c>
      <c r="AO37" s="5">
        <v>255357</v>
      </c>
    </row>
    <row r="38" spans="3:41" ht="15" x14ac:dyDescent="0.3">
      <c r="C38" s="26" t="s">
        <v>401</v>
      </c>
      <c r="D38" s="27"/>
      <c r="F38" s="28">
        <v>29918219</v>
      </c>
      <c r="G38" s="15"/>
      <c r="H38" s="29">
        <v>149551997</v>
      </c>
      <c r="I38" s="28">
        <v>2788729</v>
      </c>
      <c r="J38" s="15"/>
      <c r="K38" s="29">
        <v>688841</v>
      </c>
      <c r="L38" s="29">
        <v>-345523</v>
      </c>
      <c r="M38" s="29">
        <v>255039</v>
      </c>
      <c r="N38" s="29">
        <v>86914</v>
      </c>
      <c r="O38" s="29">
        <v>26734</v>
      </c>
      <c r="P38" s="29">
        <v>3875869</v>
      </c>
      <c r="Q38" s="29">
        <v>182970961</v>
      </c>
      <c r="R38" s="29">
        <v>73427</v>
      </c>
      <c r="S38" s="29">
        <v>0</v>
      </c>
      <c r="T38" s="29">
        <v>186920258</v>
      </c>
      <c r="U38" s="29">
        <v>408433</v>
      </c>
      <c r="V38" s="29">
        <v>1122119</v>
      </c>
      <c r="W38" s="29">
        <v>2124</v>
      </c>
      <c r="X38" s="29">
        <v>111668</v>
      </c>
      <c r="Y38" s="29">
        <v>2700936</v>
      </c>
      <c r="Z38" s="29">
        <v>4345282</v>
      </c>
      <c r="AA38" s="29">
        <v>642000</v>
      </c>
      <c r="AB38" s="29">
        <v>1644</v>
      </c>
      <c r="AC38" s="29">
        <v>105315</v>
      </c>
      <c r="AD38" s="29">
        <v>5094243</v>
      </c>
      <c r="AE38" s="29">
        <v>875620</v>
      </c>
      <c r="AF38" s="29">
        <v>127449956</v>
      </c>
      <c r="AG38" s="29">
        <v>3720111</v>
      </c>
      <c r="AH38" s="29">
        <v>3388799</v>
      </c>
      <c r="AI38" s="29">
        <v>526445</v>
      </c>
      <c r="AJ38" s="29">
        <v>23188214</v>
      </c>
      <c r="AK38" s="29">
        <v>4676813</v>
      </c>
      <c r="AL38" s="29">
        <v>2742005</v>
      </c>
      <c r="AM38" s="29">
        <v>15258041</v>
      </c>
      <c r="AN38" s="29">
        <v>181826009</v>
      </c>
      <c r="AO38" s="29">
        <v>186920258</v>
      </c>
    </row>
    <row r="39" spans="3:41" ht="58.2" customHeight="1" x14ac:dyDescent="0.3"/>
    <row r="40" spans="3:41" ht="0" hidden="1" customHeight="1" x14ac:dyDescent="0.3"/>
  </sheetData>
  <mergeCells count="74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C35:D35"/>
    <mergeCell ref="F35:G35"/>
    <mergeCell ref="I35:J35"/>
    <mergeCell ref="C38:D38"/>
    <mergeCell ref="F38:G38"/>
    <mergeCell ref="I38:J38"/>
    <mergeCell ref="F36:G36"/>
    <mergeCell ref="I36:J36"/>
    <mergeCell ref="C37:D37"/>
    <mergeCell ref="F37:G37"/>
    <mergeCell ref="I37:J37"/>
  </mergeCells>
  <pageMargins left="1" right="1" top="1" bottom="1.01042007874016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51"/>
  <sheetViews>
    <sheetView showGridLines="0" topLeftCell="A29" workbookViewId="0">
      <selection activeCell="K49" activeCellId="3" sqref="C49:D49 F49 H49:I49 K49:AF49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30.5546875" customWidth="1"/>
    <col min="5" max="5" width="0" hidden="1" customWidth="1"/>
    <col min="6" max="6" width="0.109375" customWidth="1"/>
    <col min="7" max="7" width="18" customWidth="1"/>
    <col min="8" max="8" width="18.21875" customWidth="1"/>
    <col min="9" max="9" width="8.77734375" customWidth="1"/>
    <col min="10" max="10" width="9.21875" customWidth="1"/>
    <col min="11" max="32" width="18.21875" customWidth="1"/>
  </cols>
  <sheetData>
    <row r="1" spans="2:32" ht="17.25" customHeight="1" x14ac:dyDescent="0.3">
      <c r="B1" s="22" t="s">
        <v>1</v>
      </c>
      <c r="C1" s="15"/>
      <c r="D1" s="15"/>
      <c r="G1" s="23" t="s">
        <v>419</v>
      </c>
      <c r="H1" s="15"/>
      <c r="I1" s="15"/>
    </row>
    <row r="2" spans="2:32" ht="18.75" customHeight="1" x14ac:dyDescent="0.3">
      <c r="B2" s="24" t="s">
        <v>3</v>
      </c>
      <c r="C2" s="15"/>
      <c r="D2" s="15"/>
    </row>
    <row r="3" spans="2:32" ht="1.95" customHeight="1" x14ac:dyDescent="0.3"/>
    <row r="4" spans="2:32" ht="2.25" customHeight="1" x14ac:dyDescent="0.3"/>
    <row r="5" spans="2:32" ht="15" x14ac:dyDescent="0.3">
      <c r="C5" s="1" t="s">
        <v>4</v>
      </c>
      <c r="D5" s="1" t="s">
        <v>4</v>
      </c>
      <c r="F5" s="14" t="s">
        <v>5</v>
      </c>
      <c r="G5" s="15"/>
      <c r="H5" s="1" t="s">
        <v>6</v>
      </c>
      <c r="I5" s="14" t="s">
        <v>7</v>
      </c>
      <c r="J5" s="15"/>
      <c r="K5" s="1" t="s">
        <v>11</v>
      </c>
      <c r="L5" s="1" t="s">
        <v>14</v>
      </c>
      <c r="M5" s="1" t="s">
        <v>4</v>
      </c>
      <c r="N5" s="1" t="s">
        <v>4</v>
      </c>
      <c r="O5" s="1" t="s">
        <v>18</v>
      </c>
      <c r="P5" s="1" t="s">
        <v>21</v>
      </c>
      <c r="Q5" s="1" t="s">
        <v>22</v>
      </c>
      <c r="R5" s="1" t="s">
        <v>23</v>
      </c>
      <c r="S5" s="1" t="s">
        <v>24</v>
      </c>
      <c r="T5" s="1" t="s">
        <v>26</v>
      </c>
      <c r="U5" s="1" t="s">
        <v>4</v>
      </c>
      <c r="V5" s="1" t="s">
        <v>27</v>
      </c>
      <c r="W5" s="1" t="s">
        <v>4</v>
      </c>
      <c r="X5" s="1" t="s">
        <v>28</v>
      </c>
      <c r="Y5" s="1" t="s">
        <v>29</v>
      </c>
      <c r="Z5" s="1" t="s">
        <v>33</v>
      </c>
      <c r="AA5" s="1" t="s">
        <v>35</v>
      </c>
      <c r="AB5" s="1" t="s">
        <v>39</v>
      </c>
      <c r="AC5" s="1" t="s">
        <v>40</v>
      </c>
      <c r="AD5" s="1" t="s">
        <v>41</v>
      </c>
      <c r="AE5" s="1" t="s">
        <v>4</v>
      </c>
      <c r="AF5" s="1" t="s">
        <v>4</v>
      </c>
    </row>
    <row r="6" spans="2:32" ht="60" x14ac:dyDescent="0.35">
      <c r="C6" s="1" t="s">
        <v>42</v>
      </c>
      <c r="D6" s="2" t="s">
        <v>43</v>
      </c>
      <c r="F6" s="20" t="s">
        <v>44</v>
      </c>
      <c r="G6" s="15"/>
      <c r="H6" s="2" t="s">
        <v>45</v>
      </c>
      <c r="I6" s="20" t="s">
        <v>46</v>
      </c>
      <c r="J6" s="15"/>
      <c r="K6" s="2" t="s">
        <v>50</v>
      </c>
      <c r="L6" s="2" t="s">
        <v>53</v>
      </c>
      <c r="M6" s="2" t="s">
        <v>55</v>
      </c>
      <c r="N6" s="2" t="s">
        <v>58</v>
      </c>
      <c r="O6" s="2" t="s">
        <v>59</v>
      </c>
      <c r="P6" s="2" t="s">
        <v>62</v>
      </c>
      <c r="Q6" s="2" t="s">
        <v>63</v>
      </c>
      <c r="R6" s="2" t="s">
        <v>64</v>
      </c>
      <c r="S6" s="2" t="s">
        <v>65</v>
      </c>
      <c r="T6" s="2" t="s">
        <v>67</v>
      </c>
      <c r="U6" s="2" t="s">
        <v>68</v>
      </c>
      <c r="V6" s="2" t="s">
        <v>69</v>
      </c>
      <c r="W6" s="2" t="s">
        <v>70</v>
      </c>
      <c r="X6" s="2" t="s">
        <v>71</v>
      </c>
      <c r="Y6" s="2" t="s">
        <v>72</v>
      </c>
      <c r="Z6" s="2" t="s">
        <v>76</v>
      </c>
      <c r="AA6" s="2" t="s">
        <v>78</v>
      </c>
      <c r="AB6" s="2" t="s">
        <v>82</v>
      </c>
      <c r="AC6" s="2" t="s">
        <v>83</v>
      </c>
      <c r="AD6" s="2" t="s">
        <v>84</v>
      </c>
      <c r="AE6" s="2" t="s">
        <v>85</v>
      </c>
      <c r="AF6" s="2" t="s">
        <v>86</v>
      </c>
    </row>
    <row r="7" spans="2:32" ht="15" x14ac:dyDescent="0.3">
      <c r="C7" s="3" t="s">
        <v>87</v>
      </c>
      <c r="D7" s="3" t="s">
        <v>88</v>
      </c>
      <c r="F7" s="19">
        <v>7352790</v>
      </c>
      <c r="G7" s="18"/>
      <c r="H7" s="4">
        <v>14905301</v>
      </c>
      <c r="I7" s="19">
        <v>7485</v>
      </c>
      <c r="J7" s="18"/>
      <c r="K7" s="4">
        <v>0</v>
      </c>
      <c r="L7" s="4">
        <v>0</v>
      </c>
      <c r="M7" s="4">
        <v>22265576</v>
      </c>
      <c r="N7" s="4">
        <v>22265576</v>
      </c>
      <c r="O7" s="4">
        <v>67797</v>
      </c>
      <c r="P7" s="4">
        <v>0</v>
      </c>
      <c r="Q7" s="4">
        <v>0</v>
      </c>
      <c r="R7" s="4">
        <v>0</v>
      </c>
      <c r="S7" s="4">
        <v>0</v>
      </c>
      <c r="T7" s="4">
        <v>339627</v>
      </c>
      <c r="U7" s="4">
        <v>407424</v>
      </c>
      <c r="V7" s="4">
        <v>0</v>
      </c>
      <c r="W7" s="4">
        <v>407424</v>
      </c>
      <c r="X7" s="4">
        <v>6778682</v>
      </c>
      <c r="Y7" s="4">
        <v>0</v>
      </c>
      <c r="Z7" s="4">
        <v>0</v>
      </c>
      <c r="AA7" s="4">
        <v>0</v>
      </c>
      <c r="AB7" s="4">
        <v>15079470</v>
      </c>
      <c r="AC7" s="4">
        <v>0</v>
      </c>
      <c r="AD7" s="4">
        <v>0</v>
      </c>
      <c r="AE7" s="4">
        <v>15079470</v>
      </c>
      <c r="AF7" s="4">
        <v>22265576</v>
      </c>
    </row>
    <row r="8" spans="2:32" ht="15" x14ac:dyDescent="0.3">
      <c r="C8" s="3" t="s">
        <v>89</v>
      </c>
      <c r="D8" s="3" t="s">
        <v>90</v>
      </c>
      <c r="F8" s="19">
        <v>600315</v>
      </c>
      <c r="G8" s="18"/>
      <c r="H8" s="4">
        <v>0</v>
      </c>
      <c r="I8" s="19">
        <v>0</v>
      </c>
      <c r="J8" s="18"/>
      <c r="K8" s="4">
        <v>0</v>
      </c>
      <c r="L8" s="4">
        <v>0</v>
      </c>
      <c r="M8" s="4">
        <v>600315</v>
      </c>
      <c r="N8" s="4">
        <v>600315</v>
      </c>
      <c r="O8" s="4">
        <v>30272</v>
      </c>
      <c r="P8" s="4">
        <v>0</v>
      </c>
      <c r="Q8" s="4">
        <v>0</v>
      </c>
      <c r="R8" s="4">
        <v>10759</v>
      </c>
      <c r="S8" s="4">
        <v>0</v>
      </c>
      <c r="T8" s="4">
        <v>0</v>
      </c>
      <c r="U8" s="4">
        <v>41032</v>
      </c>
      <c r="V8" s="4">
        <v>0</v>
      </c>
      <c r="W8" s="4">
        <v>41032</v>
      </c>
      <c r="X8" s="4">
        <v>0</v>
      </c>
      <c r="Y8" s="4">
        <v>0</v>
      </c>
      <c r="Z8" s="4">
        <v>0</v>
      </c>
      <c r="AA8" s="4">
        <v>0</v>
      </c>
      <c r="AB8" s="4">
        <v>559283</v>
      </c>
      <c r="AC8" s="4">
        <v>0</v>
      </c>
      <c r="AD8" s="4">
        <v>0</v>
      </c>
      <c r="AE8" s="4">
        <v>559283</v>
      </c>
      <c r="AF8" s="4">
        <v>600315</v>
      </c>
    </row>
    <row r="9" spans="2:32" ht="15" x14ac:dyDescent="0.3">
      <c r="C9" s="3" t="s">
        <v>91</v>
      </c>
      <c r="D9" s="3" t="s">
        <v>92</v>
      </c>
      <c r="F9" s="19">
        <v>2103085</v>
      </c>
      <c r="G9" s="18"/>
      <c r="H9" s="4">
        <v>1506047</v>
      </c>
      <c r="I9" s="19">
        <v>0</v>
      </c>
      <c r="J9" s="18"/>
      <c r="K9" s="4">
        <v>0</v>
      </c>
      <c r="L9" s="4">
        <v>0</v>
      </c>
      <c r="M9" s="4">
        <v>3609132</v>
      </c>
      <c r="N9" s="4">
        <v>3609132</v>
      </c>
      <c r="O9" s="4">
        <v>78261</v>
      </c>
      <c r="P9" s="4">
        <v>0</v>
      </c>
      <c r="Q9" s="4">
        <v>0</v>
      </c>
      <c r="R9" s="4">
        <v>0</v>
      </c>
      <c r="S9" s="4">
        <v>0</v>
      </c>
      <c r="T9" s="4">
        <v>-1</v>
      </c>
      <c r="U9" s="4">
        <v>78260</v>
      </c>
      <c r="V9" s="4">
        <v>0</v>
      </c>
      <c r="W9" s="4">
        <v>78260</v>
      </c>
      <c r="X9" s="4">
        <v>0</v>
      </c>
      <c r="Y9" s="4">
        <v>0</v>
      </c>
      <c r="Z9" s="4">
        <v>0</v>
      </c>
      <c r="AA9" s="4">
        <v>0</v>
      </c>
      <c r="AB9" s="4">
        <v>3530872</v>
      </c>
      <c r="AC9" s="4">
        <v>0</v>
      </c>
      <c r="AD9" s="4">
        <v>0</v>
      </c>
      <c r="AE9" s="4">
        <v>3530872</v>
      </c>
      <c r="AF9" s="4">
        <v>3609132</v>
      </c>
    </row>
    <row r="10" spans="2:32" ht="15" x14ac:dyDescent="0.3">
      <c r="C10" s="3" t="s">
        <v>93</v>
      </c>
      <c r="D10" s="3" t="s">
        <v>94</v>
      </c>
      <c r="F10" s="19">
        <v>8506665</v>
      </c>
      <c r="G10" s="18"/>
      <c r="H10" s="4">
        <v>0</v>
      </c>
      <c r="I10" s="19">
        <v>0</v>
      </c>
      <c r="J10" s="18"/>
      <c r="K10" s="4">
        <v>0</v>
      </c>
      <c r="L10" s="4">
        <v>0</v>
      </c>
      <c r="M10" s="4">
        <v>8506665</v>
      </c>
      <c r="N10" s="4">
        <v>8506665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8506665</v>
      </c>
      <c r="AC10" s="4">
        <v>0</v>
      </c>
      <c r="AD10" s="4">
        <v>0</v>
      </c>
      <c r="AE10" s="4">
        <v>8506665</v>
      </c>
      <c r="AF10" s="4">
        <v>8506665</v>
      </c>
    </row>
    <row r="11" spans="2:32" ht="15" x14ac:dyDescent="0.3">
      <c r="C11" s="3" t="s">
        <v>95</v>
      </c>
      <c r="D11" s="3" t="s">
        <v>96</v>
      </c>
      <c r="F11" s="19">
        <v>344579</v>
      </c>
      <c r="G11" s="18"/>
      <c r="H11" s="4">
        <v>0</v>
      </c>
      <c r="I11" s="19">
        <v>0</v>
      </c>
      <c r="J11" s="18"/>
      <c r="K11" s="4">
        <v>0</v>
      </c>
      <c r="L11" s="4">
        <v>0</v>
      </c>
      <c r="M11" s="4">
        <v>344579</v>
      </c>
      <c r="N11" s="4">
        <v>344579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344579</v>
      </c>
      <c r="AC11" s="4">
        <v>0</v>
      </c>
      <c r="AD11" s="4">
        <v>0</v>
      </c>
      <c r="AE11" s="4">
        <v>344579</v>
      </c>
      <c r="AF11" s="4">
        <v>344579</v>
      </c>
    </row>
    <row r="12" spans="2:32" ht="15" x14ac:dyDescent="0.3">
      <c r="C12" s="3" t="s">
        <v>97</v>
      </c>
      <c r="D12" s="3" t="s">
        <v>98</v>
      </c>
      <c r="F12" s="19">
        <v>82914</v>
      </c>
      <c r="G12" s="18"/>
      <c r="H12" s="4">
        <v>0</v>
      </c>
      <c r="I12" s="19">
        <v>0</v>
      </c>
      <c r="J12" s="18"/>
      <c r="K12" s="4">
        <v>0</v>
      </c>
      <c r="L12" s="4">
        <v>0</v>
      </c>
      <c r="M12" s="4">
        <v>82914</v>
      </c>
      <c r="N12" s="4">
        <v>82914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13453</v>
      </c>
      <c r="AC12" s="4">
        <v>0</v>
      </c>
      <c r="AD12" s="4">
        <v>69461</v>
      </c>
      <c r="AE12" s="4">
        <v>82914</v>
      </c>
      <c r="AF12" s="4">
        <v>82914</v>
      </c>
    </row>
    <row r="13" spans="2:32" ht="15" x14ac:dyDescent="0.3">
      <c r="C13" s="3" t="s">
        <v>99</v>
      </c>
      <c r="D13" s="3" t="s">
        <v>100</v>
      </c>
      <c r="F13" s="19">
        <v>3402121</v>
      </c>
      <c r="G13" s="18"/>
      <c r="H13" s="4">
        <v>11417789</v>
      </c>
      <c r="I13" s="19">
        <v>0</v>
      </c>
      <c r="J13" s="18"/>
      <c r="K13" s="4">
        <v>0</v>
      </c>
      <c r="L13" s="4">
        <v>0</v>
      </c>
      <c r="M13" s="4">
        <v>14819911</v>
      </c>
      <c r="N13" s="4">
        <v>14819911</v>
      </c>
      <c r="O13" s="4">
        <v>332904</v>
      </c>
      <c r="P13" s="4">
        <v>0</v>
      </c>
      <c r="Q13" s="4">
        <v>26749</v>
      </c>
      <c r="R13" s="4">
        <v>0</v>
      </c>
      <c r="S13" s="4">
        <v>700622</v>
      </c>
      <c r="T13" s="4">
        <v>0</v>
      </c>
      <c r="U13" s="4">
        <v>1060276</v>
      </c>
      <c r="V13" s="4">
        <v>0</v>
      </c>
      <c r="W13" s="4">
        <v>1060276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13759634</v>
      </c>
      <c r="AE13" s="4">
        <v>13759634</v>
      </c>
      <c r="AF13" s="4">
        <v>14819911</v>
      </c>
    </row>
    <row r="14" spans="2:32" ht="15" x14ac:dyDescent="0.3">
      <c r="C14" s="3" t="s">
        <v>101</v>
      </c>
      <c r="D14" s="3" t="s">
        <v>102</v>
      </c>
      <c r="F14" s="19">
        <v>1390793</v>
      </c>
      <c r="G14" s="18"/>
      <c r="H14" s="4">
        <v>62288</v>
      </c>
      <c r="I14" s="19">
        <v>0</v>
      </c>
      <c r="J14" s="18"/>
      <c r="K14" s="4">
        <v>0</v>
      </c>
      <c r="L14" s="4">
        <v>0</v>
      </c>
      <c r="M14" s="4">
        <v>1453081</v>
      </c>
      <c r="N14" s="4">
        <v>1453081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1453081</v>
      </c>
      <c r="AA14" s="4">
        <v>0</v>
      </c>
      <c r="AB14" s="4">
        <v>0</v>
      </c>
      <c r="AC14" s="4">
        <v>0</v>
      </c>
      <c r="AD14" s="4">
        <v>0</v>
      </c>
      <c r="AE14" s="4">
        <v>1453081</v>
      </c>
      <c r="AF14" s="4">
        <v>1453081</v>
      </c>
    </row>
    <row r="15" spans="2:32" ht="15" x14ac:dyDescent="0.3">
      <c r="C15" s="3" t="s">
        <v>103</v>
      </c>
      <c r="D15" s="3" t="s">
        <v>104</v>
      </c>
      <c r="F15" s="19">
        <v>403126</v>
      </c>
      <c r="G15" s="18"/>
      <c r="H15" s="4">
        <v>0</v>
      </c>
      <c r="I15" s="19">
        <v>0</v>
      </c>
      <c r="J15" s="18"/>
      <c r="K15" s="4">
        <v>0</v>
      </c>
      <c r="L15" s="4">
        <v>0</v>
      </c>
      <c r="M15" s="4">
        <v>403126</v>
      </c>
      <c r="N15" s="4">
        <v>403126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403126</v>
      </c>
      <c r="AA15" s="4">
        <v>0</v>
      </c>
      <c r="AB15" s="4">
        <v>0</v>
      </c>
      <c r="AC15" s="4">
        <v>0</v>
      </c>
      <c r="AD15" s="4">
        <v>0</v>
      </c>
      <c r="AE15" s="4">
        <v>403126</v>
      </c>
      <c r="AF15" s="4">
        <v>403126</v>
      </c>
    </row>
    <row r="16" spans="2:32" ht="15" x14ac:dyDescent="0.3">
      <c r="C16" s="3" t="s">
        <v>105</v>
      </c>
      <c r="D16" s="3" t="s">
        <v>106</v>
      </c>
      <c r="F16" s="19">
        <v>431376</v>
      </c>
      <c r="G16" s="18"/>
      <c r="H16" s="4">
        <v>0</v>
      </c>
      <c r="I16" s="19">
        <v>0</v>
      </c>
      <c r="J16" s="18"/>
      <c r="K16" s="4">
        <v>0</v>
      </c>
      <c r="L16" s="4">
        <v>0</v>
      </c>
      <c r="M16" s="4">
        <v>431376</v>
      </c>
      <c r="N16" s="4">
        <v>431376</v>
      </c>
      <c r="O16" s="4">
        <v>0</v>
      </c>
      <c r="P16" s="4">
        <v>0</v>
      </c>
      <c r="Q16" s="4">
        <v>2521</v>
      </c>
      <c r="R16" s="4">
        <v>0</v>
      </c>
      <c r="S16" s="4">
        <v>0</v>
      </c>
      <c r="T16" s="4">
        <v>13370</v>
      </c>
      <c r="U16" s="4">
        <v>15891</v>
      </c>
      <c r="V16" s="4">
        <v>13100</v>
      </c>
      <c r="W16" s="4">
        <v>28991</v>
      </c>
      <c r="X16" s="4">
        <v>0</v>
      </c>
      <c r="Y16" s="4">
        <v>402385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402385</v>
      </c>
      <c r="AF16" s="4">
        <v>431376</v>
      </c>
    </row>
    <row r="17" spans="3:32" ht="15" x14ac:dyDescent="0.3">
      <c r="C17" s="3" t="s">
        <v>107</v>
      </c>
      <c r="D17" s="3" t="s">
        <v>108</v>
      </c>
      <c r="F17" s="19">
        <v>267656</v>
      </c>
      <c r="G17" s="18"/>
      <c r="H17" s="4">
        <v>0</v>
      </c>
      <c r="I17" s="19">
        <v>0</v>
      </c>
      <c r="J17" s="18"/>
      <c r="K17" s="4">
        <v>0</v>
      </c>
      <c r="L17" s="4">
        <v>0</v>
      </c>
      <c r="M17" s="4">
        <v>267656</v>
      </c>
      <c r="N17" s="4">
        <v>267656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267657</v>
      </c>
      <c r="AA17" s="4">
        <v>0</v>
      </c>
      <c r="AB17" s="4">
        <v>0</v>
      </c>
      <c r="AC17" s="4">
        <v>0</v>
      </c>
      <c r="AD17" s="4">
        <v>0</v>
      </c>
      <c r="AE17" s="4">
        <v>267657</v>
      </c>
      <c r="AF17" s="4">
        <v>267657</v>
      </c>
    </row>
    <row r="18" spans="3:32" ht="15" x14ac:dyDescent="0.3">
      <c r="C18" s="3" t="s">
        <v>109</v>
      </c>
      <c r="D18" s="3" t="s">
        <v>110</v>
      </c>
      <c r="F18" s="19">
        <v>39043</v>
      </c>
      <c r="G18" s="18"/>
      <c r="H18" s="4">
        <v>11532761</v>
      </c>
      <c r="I18" s="19">
        <v>369</v>
      </c>
      <c r="J18" s="18"/>
      <c r="K18" s="4">
        <v>0</v>
      </c>
      <c r="L18" s="4">
        <v>114639</v>
      </c>
      <c r="M18" s="4">
        <v>11686814</v>
      </c>
      <c r="N18" s="4">
        <v>11686814</v>
      </c>
      <c r="O18" s="4">
        <v>207076</v>
      </c>
      <c r="P18" s="4">
        <v>169434</v>
      </c>
      <c r="Q18" s="4">
        <v>0</v>
      </c>
      <c r="R18" s="4">
        <v>0</v>
      </c>
      <c r="S18" s="4">
        <v>0</v>
      </c>
      <c r="T18" s="4">
        <v>0</v>
      </c>
      <c r="U18" s="4">
        <v>376510</v>
      </c>
      <c r="V18" s="4">
        <v>0</v>
      </c>
      <c r="W18" s="4">
        <v>376510</v>
      </c>
      <c r="X18" s="4">
        <v>0</v>
      </c>
      <c r="Y18" s="4">
        <v>114639</v>
      </c>
      <c r="Z18" s="4">
        <v>0</v>
      </c>
      <c r="AA18" s="4">
        <v>0</v>
      </c>
      <c r="AB18" s="4">
        <v>11195664</v>
      </c>
      <c r="AC18" s="4">
        <v>0</v>
      </c>
      <c r="AD18" s="4">
        <v>0</v>
      </c>
      <c r="AE18" s="4">
        <v>11310303</v>
      </c>
      <c r="AF18" s="4">
        <v>11686814</v>
      </c>
    </row>
    <row r="19" spans="3:32" ht="15" x14ac:dyDescent="0.3">
      <c r="C19" s="3" t="s">
        <v>111</v>
      </c>
      <c r="D19" s="3" t="s">
        <v>112</v>
      </c>
      <c r="F19" s="19">
        <v>300285</v>
      </c>
      <c r="G19" s="18"/>
      <c r="H19" s="4">
        <v>874494</v>
      </c>
      <c r="I19" s="19">
        <v>0</v>
      </c>
      <c r="J19" s="18"/>
      <c r="K19" s="4">
        <v>0</v>
      </c>
      <c r="L19" s="4">
        <v>0</v>
      </c>
      <c r="M19" s="4">
        <v>1174780</v>
      </c>
      <c r="N19" s="4">
        <v>1174780</v>
      </c>
      <c r="O19" s="4">
        <v>940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940</v>
      </c>
      <c r="V19" s="4">
        <v>0</v>
      </c>
      <c r="W19" s="4">
        <v>940</v>
      </c>
      <c r="X19" s="4">
        <v>0</v>
      </c>
      <c r="Y19" s="4">
        <v>0</v>
      </c>
      <c r="Z19" s="4">
        <v>1173839</v>
      </c>
      <c r="AA19" s="4">
        <v>0</v>
      </c>
      <c r="AB19" s="4">
        <v>0</v>
      </c>
      <c r="AC19" s="4">
        <v>0</v>
      </c>
      <c r="AD19" s="4">
        <v>0</v>
      </c>
      <c r="AE19" s="4">
        <v>1173839</v>
      </c>
      <c r="AF19" s="4">
        <v>1174780</v>
      </c>
    </row>
    <row r="20" spans="3:32" ht="15" x14ac:dyDescent="0.3">
      <c r="C20" s="3" t="s">
        <v>113</v>
      </c>
      <c r="D20" s="3" t="s">
        <v>114</v>
      </c>
      <c r="F20" s="19">
        <v>1768568</v>
      </c>
      <c r="G20" s="18"/>
      <c r="H20" s="4">
        <v>3522299</v>
      </c>
      <c r="I20" s="19">
        <v>0</v>
      </c>
      <c r="J20" s="18"/>
      <c r="K20" s="4">
        <v>0</v>
      </c>
      <c r="L20" s="4">
        <v>0</v>
      </c>
      <c r="M20" s="4">
        <v>5290868</v>
      </c>
      <c r="N20" s="4">
        <v>5290868</v>
      </c>
      <c r="O20" s="4">
        <v>756948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756948</v>
      </c>
      <c r="V20" s="4">
        <v>0</v>
      </c>
      <c r="W20" s="4">
        <v>756948</v>
      </c>
      <c r="X20" s="4">
        <v>0</v>
      </c>
      <c r="Y20" s="4">
        <v>0</v>
      </c>
      <c r="Z20" s="4">
        <v>0</v>
      </c>
      <c r="AA20" s="4">
        <v>0</v>
      </c>
      <c r="AB20" s="4">
        <v>4533919</v>
      </c>
      <c r="AC20" s="4">
        <v>0</v>
      </c>
      <c r="AD20" s="4">
        <v>0</v>
      </c>
      <c r="AE20" s="4">
        <v>4533919</v>
      </c>
      <c r="AF20" s="4">
        <v>5290868</v>
      </c>
    </row>
    <row r="21" spans="3:32" ht="15" x14ac:dyDescent="0.3">
      <c r="C21" s="3" t="s">
        <v>115</v>
      </c>
      <c r="D21" s="3" t="s">
        <v>116</v>
      </c>
      <c r="F21" s="19">
        <v>826084</v>
      </c>
      <c r="G21" s="18"/>
      <c r="H21" s="4">
        <v>0</v>
      </c>
      <c r="I21" s="19">
        <v>0</v>
      </c>
      <c r="J21" s="18"/>
      <c r="K21" s="4">
        <v>0</v>
      </c>
      <c r="L21" s="4">
        <v>0</v>
      </c>
      <c r="M21" s="4">
        <v>826084</v>
      </c>
      <c r="N21" s="4">
        <v>826084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826084</v>
      </c>
      <c r="AD21" s="4">
        <v>0</v>
      </c>
      <c r="AE21" s="4">
        <v>826084</v>
      </c>
      <c r="AF21" s="4">
        <v>826084</v>
      </c>
    </row>
    <row r="22" spans="3:32" ht="15" x14ac:dyDescent="0.3">
      <c r="C22" s="3" t="s">
        <v>117</v>
      </c>
      <c r="D22" s="3" t="s">
        <v>118</v>
      </c>
      <c r="F22" s="19">
        <v>418483</v>
      </c>
      <c r="G22" s="18"/>
      <c r="H22" s="4">
        <v>0</v>
      </c>
      <c r="I22" s="19">
        <v>8674</v>
      </c>
      <c r="J22" s="18"/>
      <c r="K22" s="4">
        <v>0</v>
      </c>
      <c r="L22" s="4">
        <v>0</v>
      </c>
      <c r="M22" s="4">
        <v>427157</v>
      </c>
      <c r="N22" s="4">
        <v>427157</v>
      </c>
      <c r="O22" s="4">
        <v>72856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72856</v>
      </c>
      <c r="V22" s="4">
        <v>0</v>
      </c>
      <c r="W22" s="4">
        <v>72856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354301</v>
      </c>
      <c r="AD22" s="4">
        <v>0</v>
      </c>
      <c r="AE22" s="4">
        <v>354301</v>
      </c>
      <c r="AF22" s="4">
        <v>427157</v>
      </c>
    </row>
    <row r="23" spans="3:32" ht="15" x14ac:dyDescent="0.3">
      <c r="C23" s="3" t="s">
        <v>119</v>
      </c>
      <c r="D23" s="3" t="s">
        <v>120</v>
      </c>
      <c r="F23" s="19">
        <v>703072</v>
      </c>
      <c r="G23" s="18"/>
      <c r="H23" s="4">
        <v>0</v>
      </c>
      <c r="I23" s="19">
        <v>0</v>
      </c>
      <c r="J23" s="18"/>
      <c r="K23" s="4">
        <v>0</v>
      </c>
      <c r="L23" s="4">
        <v>0</v>
      </c>
      <c r="M23" s="4">
        <v>703072</v>
      </c>
      <c r="N23" s="4">
        <v>703072</v>
      </c>
      <c r="O23" s="4">
        <v>4209</v>
      </c>
      <c r="P23" s="4">
        <v>0</v>
      </c>
      <c r="Q23" s="4">
        <v>0</v>
      </c>
      <c r="R23" s="4">
        <v>-26772</v>
      </c>
      <c r="S23" s="4">
        <v>0</v>
      </c>
      <c r="T23" s="4">
        <v>0</v>
      </c>
      <c r="U23" s="4">
        <v>-22562</v>
      </c>
      <c r="V23" s="4">
        <v>0</v>
      </c>
      <c r="W23" s="4">
        <v>-22562</v>
      </c>
      <c r="X23" s="4">
        <v>0</v>
      </c>
      <c r="Y23" s="4">
        <v>0</v>
      </c>
      <c r="Z23" s="4">
        <v>0</v>
      </c>
      <c r="AA23" s="4">
        <v>0</v>
      </c>
      <c r="AB23" s="4">
        <v>725635</v>
      </c>
      <c r="AC23" s="4">
        <v>0</v>
      </c>
      <c r="AD23" s="4">
        <v>0</v>
      </c>
      <c r="AE23" s="4">
        <v>725635</v>
      </c>
      <c r="AF23" s="4">
        <v>703072</v>
      </c>
    </row>
    <row r="24" spans="3:32" ht="15" x14ac:dyDescent="0.3">
      <c r="C24" s="3" t="s">
        <v>121</v>
      </c>
      <c r="D24" s="3" t="s">
        <v>122</v>
      </c>
      <c r="F24" s="19">
        <v>868422</v>
      </c>
      <c r="G24" s="18"/>
      <c r="H24" s="4">
        <v>0</v>
      </c>
      <c r="I24" s="19">
        <v>0</v>
      </c>
      <c r="J24" s="18"/>
      <c r="K24" s="4">
        <v>0</v>
      </c>
      <c r="L24" s="4">
        <v>0</v>
      </c>
      <c r="M24" s="4">
        <v>868422</v>
      </c>
      <c r="N24" s="4">
        <v>868422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868422</v>
      </c>
      <c r="AD24" s="4">
        <v>0</v>
      </c>
      <c r="AE24" s="4">
        <v>868422</v>
      </c>
      <c r="AF24" s="4">
        <v>868422</v>
      </c>
    </row>
    <row r="25" spans="3:32" ht="15" x14ac:dyDescent="0.3">
      <c r="C25" s="3" t="s">
        <v>123</v>
      </c>
      <c r="D25" s="3" t="s">
        <v>124</v>
      </c>
      <c r="F25" s="19">
        <v>12525922</v>
      </c>
      <c r="G25" s="18"/>
      <c r="H25" s="4">
        <v>0</v>
      </c>
      <c r="I25" s="19">
        <v>0</v>
      </c>
      <c r="J25" s="18"/>
      <c r="K25" s="4">
        <v>0</v>
      </c>
      <c r="L25" s="4">
        <v>0</v>
      </c>
      <c r="M25" s="4">
        <v>12525922</v>
      </c>
      <c r="N25" s="4">
        <v>12525922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12525922</v>
      </c>
      <c r="AD25" s="4">
        <v>0</v>
      </c>
      <c r="AE25" s="4">
        <v>12525922</v>
      </c>
      <c r="AF25" s="4">
        <v>12525922</v>
      </c>
    </row>
    <row r="26" spans="3:32" ht="15" x14ac:dyDescent="0.3">
      <c r="C26" s="3" t="s">
        <v>125</v>
      </c>
      <c r="D26" s="3" t="s">
        <v>126</v>
      </c>
      <c r="F26" s="19">
        <v>49027</v>
      </c>
      <c r="G26" s="18"/>
      <c r="H26" s="4">
        <v>677450</v>
      </c>
      <c r="I26" s="19">
        <v>0</v>
      </c>
      <c r="J26" s="18"/>
      <c r="K26" s="4">
        <v>0</v>
      </c>
      <c r="L26" s="4">
        <v>0</v>
      </c>
      <c r="M26" s="4">
        <v>726477</v>
      </c>
      <c r="N26" s="4">
        <v>726477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726477</v>
      </c>
      <c r="AE26" s="4">
        <v>726477</v>
      </c>
      <c r="AF26" s="4">
        <v>726477</v>
      </c>
    </row>
    <row r="27" spans="3:32" ht="15" x14ac:dyDescent="0.3">
      <c r="C27" s="3" t="s">
        <v>127</v>
      </c>
      <c r="D27" s="3" t="s">
        <v>128</v>
      </c>
      <c r="F27" s="19">
        <v>142244</v>
      </c>
      <c r="G27" s="18"/>
      <c r="H27" s="4">
        <v>0</v>
      </c>
      <c r="I27" s="19">
        <v>0</v>
      </c>
      <c r="J27" s="18"/>
      <c r="K27" s="4">
        <v>0</v>
      </c>
      <c r="L27" s="4">
        <v>0</v>
      </c>
      <c r="M27" s="4">
        <v>142244</v>
      </c>
      <c r="N27" s="4">
        <v>142244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142244</v>
      </c>
      <c r="AE27" s="4">
        <v>142244</v>
      </c>
      <c r="AF27" s="4">
        <v>142244</v>
      </c>
    </row>
    <row r="28" spans="3:32" ht="15" x14ac:dyDescent="0.3">
      <c r="C28" s="3" t="s">
        <v>129</v>
      </c>
      <c r="D28" s="3" t="s">
        <v>130</v>
      </c>
      <c r="F28" s="19">
        <v>664939</v>
      </c>
      <c r="G28" s="18"/>
      <c r="H28" s="4">
        <v>-59081</v>
      </c>
      <c r="I28" s="19">
        <v>0</v>
      </c>
      <c r="J28" s="18"/>
      <c r="K28" s="4">
        <v>0</v>
      </c>
      <c r="L28" s="4">
        <v>0</v>
      </c>
      <c r="M28" s="4">
        <v>605858</v>
      </c>
      <c r="N28" s="4">
        <v>605858</v>
      </c>
      <c r="O28" s="4">
        <v>47358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47358</v>
      </c>
      <c r="V28" s="4">
        <v>0</v>
      </c>
      <c r="W28" s="4">
        <v>47358</v>
      </c>
      <c r="X28" s="4">
        <v>0</v>
      </c>
      <c r="Y28" s="4">
        <v>0</v>
      </c>
      <c r="Z28" s="4">
        <v>558499</v>
      </c>
      <c r="AA28" s="4">
        <v>0</v>
      </c>
      <c r="AB28" s="4">
        <v>0</v>
      </c>
      <c r="AC28" s="4">
        <v>0</v>
      </c>
      <c r="AD28" s="4">
        <v>0</v>
      </c>
      <c r="AE28" s="4">
        <v>558499</v>
      </c>
      <c r="AF28" s="4">
        <v>605857</v>
      </c>
    </row>
    <row r="29" spans="3:32" ht="15" x14ac:dyDescent="0.3">
      <c r="C29" s="3" t="s">
        <v>131</v>
      </c>
      <c r="D29" s="3" t="s">
        <v>132</v>
      </c>
      <c r="F29" s="19">
        <v>128853</v>
      </c>
      <c r="G29" s="18"/>
      <c r="H29" s="4">
        <v>0</v>
      </c>
      <c r="I29" s="19">
        <v>0</v>
      </c>
      <c r="J29" s="18"/>
      <c r="K29" s="4">
        <v>0</v>
      </c>
      <c r="L29" s="4">
        <v>0</v>
      </c>
      <c r="M29" s="4">
        <v>128853</v>
      </c>
      <c r="N29" s="4">
        <v>128853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128854</v>
      </c>
      <c r="AC29" s="4">
        <v>0</v>
      </c>
      <c r="AD29" s="4">
        <v>0</v>
      </c>
      <c r="AE29" s="4">
        <v>128854</v>
      </c>
      <c r="AF29" s="4">
        <v>128854</v>
      </c>
    </row>
    <row r="30" spans="3:32" ht="15" x14ac:dyDescent="0.3">
      <c r="C30" s="3" t="s">
        <v>133</v>
      </c>
      <c r="D30" s="3" t="s">
        <v>134</v>
      </c>
      <c r="F30" s="19">
        <v>53396</v>
      </c>
      <c r="G30" s="18"/>
      <c r="H30" s="4">
        <v>0</v>
      </c>
      <c r="I30" s="19">
        <v>0</v>
      </c>
      <c r="J30" s="18"/>
      <c r="K30" s="4">
        <v>0</v>
      </c>
      <c r="L30" s="4">
        <v>0</v>
      </c>
      <c r="M30" s="4">
        <v>53396</v>
      </c>
      <c r="N30" s="4">
        <v>53396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63259</v>
      </c>
      <c r="AA30" s="4">
        <v>0</v>
      </c>
      <c r="AB30" s="4">
        <v>0</v>
      </c>
      <c r="AC30" s="4">
        <v>0</v>
      </c>
      <c r="AD30" s="4">
        <v>-9863</v>
      </c>
      <c r="AE30" s="4">
        <v>53396</v>
      </c>
      <c r="AF30" s="4">
        <v>53396</v>
      </c>
    </row>
    <row r="31" spans="3:32" ht="15" x14ac:dyDescent="0.3">
      <c r="C31" s="3" t="s">
        <v>135</v>
      </c>
      <c r="D31" s="3" t="s">
        <v>136</v>
      </c>
      <c r="F31" s="19">
        <v>666666</v>
      </c>
      <c r="G31" s="18"/>
      <c r="H31" s="4">
        <v>0</v>
      </c>
      <c r="I31" s="19">
        <v>0</v>
      </c>
      <c r="J31" s="18"/>
      <c r="K31" s="4">
        <v>0</v>
      </c>
      <c r="L31" s="4">
        <v>0</v>
      </c>
      <c r="M31" s="4">
        <v>666666</v>
      </c>
      <c r="N31" s="4">
        <v>666666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666666</v>
      </c>
      <c r="AB31" s="4">
        <v>0</v>
      </c>
      <c r="AC31" s="4">
        <v>0</v>
      </c>
      <c r="AD31" s="4">
        <v>0</v>
      </c>
      <c r="AE31" s="4">
        <v>666666</v>
      </c>
      <c r="AF31" s="4">
        <v>666666</v>
      </c>
    </row>
    <row r="32" spans="3:32" ht="15" x14ac:dyDescent="0.3">
      <c r="C32" s="3" t="s">
        <v>137</v>
      </c>
      <c r="D32" s="3" t="s">
        <v>138</v>
      </c>
      <c r="F32" s="19">
        <v>1966162</v>
      </c>
      <c r="G32" s="18"/>
      <c r="H32" s="4">
        <v>0</v>
      </c>
      <c r="I32" s="19">
        <v>37815</v>
      </c>
      <c r="J32" s="18"/>
      <c r="K32" s="4">
        <v>0</v>
      </c>
      <c r="L32" s="4">
        <v>0</v>
      </c>
      <c r="M32" s="4">
        <v>2003978</v>
      </c>
      <c r="N32" s="4">
        <v>2003978</v>
      </c>
      <c r="O32" s="4">
        <v>120320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120320</v>
      </c>
      <c r="V32" s="4">
        <v>0</v>
      </c>
      <c r="W32" s="4">
        <v>120320</v>
      </c>
      <c r="X32" s="4">
        <v>0</v>
      </c>
      <c r="Y32" s="4">
        <v>0</v>
      </c>
      <c r="Z32" s="4">
        <v>1883657</v>
      </c>
      <c r="AA32" s="4">
        <v>0</v>
      </c>
      <c r="AB32" s="4">
        <v>0</v>
      </c>
      <c r="AC32" s="4">
        <v>0</v>
      </c>
      <c r="AD32" s="4">
        <v>0</v>
      </c>
      <c r="AE32" s="4">
        <v>1883657</v>
      </c>
      <c r="AF32" s="4">
        <v>2003978</v>
      </c>
    </row>
    <row r="33" spans="3:32" ht="15" x14ac:dyDescent="0.3">
      <c r="C33" s="3" t="s">
        <v>139</v>
      </c>
      <c r="D33" s="3" t="s">
        <v>140</v>
      </c>
      <c r="F33" s="19">
        <v>931986</v>
      </c>
      <c r="G33" s="18"/>
      <c r="H33" s="4">
        <v>0</v>
      </c>
      <c r="I33" s="19">
        <v>0</v>
      </c>
      <c r="J33" s="18"/>
      <c r="K33" s="4">
        <v>0</v>
      </c>
      <c r="L33" s="4">
        <v>0</v>
      </c>
      <c r="M33" s="4">
        <v>931986</v>
      </c>
      <c r="N33" s="4">
        <v>931986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931986</v>
      </c>
      <c r="AA33" s="4">
        <v>0</v>
      </c>
      <c r="AB33" s="4">
        <v>0</v>
      </c>
      <c r="AC33" s="4">
        <v>0</v>
      </c>
      <c r="AD33" s="4">
        <v>0</v>
      </c>
      <c r="AE33" s="4">
        <v>931986</v>
      </c>
      <c r="AF33" s="4">
        <v>931986</v>
      </c>
    </row>
    <row r="34" spans="3:32" ht="15" x14ac:dyDescent="0.3">
      <c r="C34" s="3" t="s">
        <v>141</v>
      </c>
      <c r="D34" s="3" t="s">
        <v>142</v>
      </c>
      <c r="F34" s="19">
        <v>283551</v>
      </c>
      <c r="G34" s="18"/>
      <c r="H34" s="4">
        <v>0</v>
      </c>
      <c r="I34" s="19">
        <v>0</v>
      </c>
      <c r="J34" s="18"/>
      <c r="K34" s="4">
        <v>0</v>
      </c>
      <c r="L34" s="4">
        <v>0</v>
      </c>
      <c r="M34" s="4">
        <v>283551</v>
      </c>
      <c r="N34" s="4">
        <v>283551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283551</v>
      </c>
      <c r="AC34" s="4">
        <v>0</v>
      </c>
      <c r="AD34" s="4">
        <v>0</v>
      </c>
      <c r="AE34" s="4">
        <v>283551</v>
      </c>
      <c r="AF34" s="4">
        <v>283551</v>
      </c>
    </row>
    <row r="35" spans="3:32" ht="15" x14ac:dyDescent="0.3">
      <c r="C35" s="3" t="s">
        <v>143</v>
      </c>
      <c r="D35" s="3" t="s">
        <v>144</v>
      </c>
      <c r="F35" s="19">
        <v>78155</v>
      </c>
      <c r="G35" s="18"/>
      <c r="H35" s="4">
        <v>0</v>
      </c>
      <c r="I35" s="19">
        <v>0</v>
      </c>
      <c r="J35" s="18"/>
      <c r="K35" s="4">
        <v>0</v>
      </c>
      <c r="L35" s="4">
        <v>0</v>
      </c>
      <c r="M35" s="4">
        <v>78155</v>
      </c>
      <c r="N35" s="4">
        <v>78155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78155</v>
      </c>
      <c r="AA35" s="4">
        <v>0</v>
      </c>
      <c r="AB35" s="4">
        <v>0</v>
      </c>
      <c r="AC35" s="4">
        <v>0</v>
      </c>
      <c r="AD35" s="4">
        <v>0</v>
      </c>
      <c r="AE35" s="4">
        <v>78155</v>
      </c>
      <c r="AF35" s="4">
        <v>78155</v>
      </c>
    </row>
    <row r="36" spans="3:32" ht="15" x14ac:dyDescent="0.3">
      <c r="C36" s="3" t="s">
        <v>145</v>
      </c>
      <c r="D36" s="3" t="s">
        <v>146</v>
      </c>
      <c r="F36" s="19">
        <v>4818174</v>
      </c>
      <c r="G36" s="18"/>
      <c r="H36" s="4">
        <v>0</v>
      </c>
      <c r="I36" s="19">
        <v>20983</v>
      </c>
      <c r="J36" s="18"/>
      <c r="K36" s="4">
        <v>105714</v>
      </c>
      <c r="L36" s="4">
        <v>0</v>
      </c>
      <c r="M36" s="4">
        <v>4944873</v>
      </c>
      <c r="N36" s="4">
        <v>4944873</v>
      </c>
      <c r="O36" s="4">
        <v>149996</v>
      </c>
      <c r="P36" s="4">
        <v>93</v>
      </c>
      <c r="Q36" s="4">
        <v>2463073</v>
      </c>
      <c r="R36" s="4">
        <v>0</v>
      </c>
      <c r="S36" s="4">
        <v>0</v>
      </c>
      <c r="T36" s="4">
        <v>0</v>
      </c>
      <c r="U36" s="4">
        <v>2613163</v>
      </c>
      <c r="V36" s="4">
        <v>0</v>
      </c>
      <c r="W36" s="4">
        <v>2613163</v>
      </c>
      <c r="X36" s="4">
        <v>0</v>
      </c>
      <c r="Y36" s="4">
        <v>0</v>
      </c>
      <c r="Z36" s="4">
        <v>2331710</v>
      </c>
      <c r="AA36" s="4">
        <v>0</v>
      </c>
      <c r="AB36" s="4">
        <v>0</v>
      </c>
      <c r="AC36" s="4">
        <v>0</v>
      </c>
      <c r="AD36" s="4">
        <v>0</v>
      </c>
      <c r="AE36" s="4">
        <v>2331710</v>
      </c>
      <c r="AF36" s="4">
        <v>4944873</v>
      </c>
    </row>
    <row r="37" spans="3:32" ht="15" x14ac:dyDescent="0.3">
      <c r="C37" s="3" t="s">
        <v>147</v>
      </c>
      <c r="D37" s="3" t="s">
        <v>148</v>
      </c>
      <c r="F37" s="19">
        <v>82112</v>
      </c>
      <c r="G37" s="18"/>
      <c r="H37" s="4">
        <v>751213</v>
      </c>
      <c r="I37" s="19">
        <v>0</v>
      </c>
      <c r="J37" s="18"/>
      <c r="K37" s="4">
        <v>0</v>
      </c>
      <c r="L37" s="4">
        <v>0</v>
      </c>
      <c r="M37" s="4">
        <v>833326</v>
      </c>
      <c r="N37" s="4">
        <v>833326</v>
      </c>
      <c r="O37" s="4">
        <v>370</v>
      </c>
      <c r="P37" s="4">
        <v>0</v>
      </c>
      <c r="Q37" s="4">
        <v>0</v>
      </c>
      <c r="R37" s="4">
        <v>1757</v>
      </c>
      <c r="S37" s="4">
        <v>0</v>
      </c>
      <c r="T37" s="4">
        <v>0</v>
      </c>
      <c r="U37" s="4">
        <v>2128</v>
      </c>
      <c r="V37" s="4">
        <v>0</v>
      </c>
      <c r="W37" s="4">
        <v>2128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831197</v>
      </c>
      <c r="AD37" s="4">
        <v>0</v>
      </c>
      <c r="AE37" s="4">
        <v>831197</v>
      </c>
      <c r="AF37" s="4">
        <v>833326</v>
      </c>
    </row>
    <row r="38" spans="3:32" ht="15" x14ac:dyDescent="0.3">
      <c r="C38" s="3" t="s">
        <v>149</v>
      </c>
      <c r="D38" s="3" t="s">
        <v>150</v>
      </c>
      <c r="F38" s="19">
        <v>632501</v>
      </c>
      <c r="G38" s="18"/>
      <c r="H38" s="4">
        <v>0</v>
      </c>
      <c r="I38" s="19">
        <v>0</v>
      </c>
      <c r="J38" s="18"/>
      <c r="K38" s="4">
        <v>0</v>
      </c>
      <c r="L38" s="4">
        <v>0</v>
      </c>
      <c r="M38" s="4">
        <v>632501</v>
      </c>
      <c r="N38" s="4">
        <v>632501</v>
      </c>
      <c r="O38" s="4">
        <v>632501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632501</v>
      </c>
      <c r="V38" s="4">
        <v>0</v>
      </c>
      <c r="W38" s="4">
        <v>632501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632501</v>
      </c>
    </row>
    <row r="39" spans="3:32" ht="15" x14ac:dyDescent="0.3">
      <c r="C39" s="3" t="s">
        <v>151</v>
      </c>
      <c r="D39" s="3" t="s">
        <v>152</v>
      </c>
      <c r="F39" s="19">
        <v>6090648</v>
      </c>
      <c r="G39" s="18"/>
      <c r="H39" s="4">
        <v>553600</v>
      </c>
      <c r="I39" s="19">
        <v>1590</v>
      </c>
      <c r="J39" s="18"/>
      <c r="K39" s="4">
        <v>0</v>
      </c>
      <c r="L39" s="4">
        <v>0</v>
      </c>
      <c r="M39" s="4">
        <v>6645839</v>
      </c>
      <c r="N39" s="4">
        <v>6645839</v>
      </c>
      <c r="O39" s="4">
        <v>268934</v>
      </c>
      <c r="P39" s="4">
        <v>0</v>
      </c>
      <c r="Q39" s="4">
        <v>0</v>
      </c>
      <c r="R39" s="4">
        <v>6376904</v>
      </c>
      <c r="S39" s="4">
        <v>0</v>
      </c>
      <c r="T39" s="4">
        <v>0</v>
      </c>
      <c r="U39" s="4">
        <v>6645839</v>
      </c>
      <c r="V39" s="4">
        <v>0</v>
      </c>
      <c r="W39" s="4">
        <v>6645839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6645839</v>
      </c>
    </row>
    <row r="40" spans="3:32" ht="15" x14ac:dyDescent="0.3">
      <c r="C40" s="3" t="s">
        <v>153</v>
      </c>
      <c r="D40" s="3" t="s">
        <v>154</v>
      </c>
      <c r="F40" s="19">
        <v>96890</v>
      </c>
      <c r="G40" s="18"/>
      <c r="H40" s="4">
        <v>0</v>
      </c>
      <c r="I40" s="19">
        <v>0</v>
      </c>
      <c r="J40" s="18"/>
      <c r="K40" s="4">
        <v>0</v>
      </c>
      <c r="L40" s="4">
        <v>0</v>
      </c>
      <c r="M40" s="4">
        <v>96890</v>
      </c>
      <c r="N40" s="4">
        <v>96890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96890</v>
      </c>
      <c r="AC40" s="4">
        <v>0</v>
      </c>
      <c r="AD40" s="4">
        <v>0</v>
      </c>
      <c r="AE40" s="4">
        <v>96890</v>
      </c>
      <c r="AF40" s="4">
        <v>96890</v>
      </c>
    </row>
    <row r="41" spans="3:32" ht="15" x14ac:dyDescent="0.3">
      <c r="C41" s="3" t="s">
        <v>155</v>
      </c>
      <c r="D41" s="3" t="s">
        <v>156</v>
      </c>
      <c r="F41" s="19">
        <v>564790</v>
      </c>
      <c r="G41" s="18"/>
      <c r="H41" s="4">
        <v>0</v>
      </c>
      <c r="I41" s="19">
        <v>0</v>
      </c>
      <c r="J41" s="18"/>
      <c r="K41" s="4">
        <v>0</v>
      </c>
      <c r="L41" s="4">
        <v>0</v>
      </c>
      <c r="M41" s="4">
        <v>564790</v>
      </c>
      <c r="N41" s="4">
        <v>564790</v>
      </c>
      <c r="O41" s="4">
        <v>274357</v>
      </c>
      <c r="P41" s="4">
        <v>93692</v>
      </c>
      <c r="Q41" s="4">
        <v>0</v>
      </c>
      <c r="R41" s="4">
        <v>0</v>
      </c>
      <c r="S41" s="4">
        <v>0</v>
      </c>
      <c r="T41" s="4">
        <v>0</v>
      </c>
      <c r="U41" s="4">
        <v>368049</v>
      </c>
      <c r="V41" s="4">
        <v>0</v>
      </c>
      <c r="W41" s="4">
        <v>368049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196741</v>
      </c>
      <c r="AE41" s="4">
        <v>196741</v>
      </c>
      <c r="AF41" s="4">
        <v>564790</v>
      </c>
    </row>
    <row r="42" spans="3:32" ht="15" x14ac:dyDescent="0.3">
      <c r="C42" s="3" t="s">
        <v>157</v>
      </c>
      <c r="D42" s="3" t="s">
        <v>158</v>
      </c>
      <c r="F42" s="19">
        <v>504790</v>
      </c>
      <c r="G42" s="18"/>
      <c r="H42" s="4">
        <v>2615216</v>
      </c>
      <c r="I42" s="19">
        <v>0</v>
      </c>
      <c r="J42" s="18"/>
      <c r="K42" s="4">
        <v>0</v>
      </c>
      <c r="L42" s="4">
        <v>0</v>
      </c>
      <c r="M42" s="4">
        <v>3120006</v>
      </c>
      <c r="N42" s="4">
        <v>3120006</v>
      </c>
      <c r="O42" s="4">
        <v>6266</v>
      </c>
      <c r="P42" s="4">
        <v>0</v>
      </c>
      <c r="Q42" s="4">
        <v>0</v>
      </c>
      <c r="R42" s="4">
        <v>21401</v>
      </c>
      <c r="S42" s="4">
        <v>0</v>
      </c>
      <c r="T42" s="4">
        <v>137828</v>
      </c>
      <c r="U42" s="4">
        <v>165496</v>
      </c>
      <c r="V42" s="4">
        <v>0</v>
      </c>
      <c r="W42" s="4">
        <v>165496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2954509</v>
      </c>
      <c r="AE42" s="4">
        <v>2954509</v>
      </c>
      <c r="AF42" s="4">
        <v>3120006</v>
      </c>
    </row>
    <row r="43" spans="3:32" ht="15" x14ac:dyDescent="0.3">
      <c r="C43" s="3" t="s">
        <v>159</v>
      </c>
      <c r="D43" s="3" t="s">
        <v>160</v>
      </c>
      <c r="F43" s="19">
        <v>2162689</v>
      </c>
      <c r="G43" s="18"/>
      <c r="H43" s="4">
        <v>0</v>
      </c>
      <c r="I43" s="19">
        <v>1189225</v>
      </c>
      <c r="J43" s="18"/>
      <c r="K43" s="4">
        <v>0</v>
      </c>
      <c r="L43" s="4">
        <v>0</v>
      </c>
      <c r="M43" s="4">
        <v>3351914</v>
      </c>
      <c r="N43" s="4">
        <v>3351914</v>
      </c>
      <c r="O43" s="4">
        <v>27359</v>
      </c>
      <c r="P43" s="4">
        <v>0</v>
      </c>
      <c r="Q43" s="4">
        <v>0</v>
      </c>
      <c r="R43" s="4">
        <v>1095801</v>
      </c>
      <c r="S43" s="4">
        <v>0</v>
      </c>
      <c r="T43" s="4">
        <v>0</v>
      </c>
      <c r="U43" s="4">
        <v>1123160</v>
      </c>
      <c r="V43" s="4">
        <v>0</v>
      </c>
      <c r="W43" s="4">
        <v>1123160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2228753</v>
      </c>
      <c r="AD43" s="4">
        <v>0</v>
      </c>
      <c r="AE43" s="4">
        <v>2228753</v>
      </c>
      <c r="AF43" s="4">
        <v>3351914</v>
      </c>
    </row>
    <row r="44" spans="3:32" ht="15" x14ac:dyDescent="0.3">
      <c r="C44" s="3" t="s">
        <v>161</v>
      </c>
      <c r="D44" s="3" t="s">
        <v>162</v>
      </c>
      <c r="F44" s="19">
        <v>2238062</v>
      </c>
      <c r="G44" s="18"/>
      <c r="H44" s="4">
        <v>0</v>
      </c>
      <c r="I44" s="19">
        <v>215034</v>
      </c>
      <c r="J44" s="18"/>
      <c r="K44" s="4">
        <v>0</v>
      </c>
      <c r="L44" s="4">
        <v>0</v>
      </c>
      <c r="M44" s="4">
        <v>2453097</v>
      </c>
      <c r="N44" s="4">
        <v>2453097</v>
      </c>
      <c r="O44" s="4">
        <v>180580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180580</v>
      </c>
      <c r="V44" s="4">
        <v>0</v>
      </c>
      <c r="W44" s="4">
        <v>180580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2272516</v>
      </c>
      <c r="AD44" s="4">
        <v>0</v>
      </c>
      <c r="AE44" s="4">
        <v>2272516</v>
      </c>
      <c r="AF44" s="4">
        <v>2453097</v>
      </c>
    </row>
    <row r="45" spans="3:32" ht="15" x14ac:dyDescent="0.3">
      <c r="C45" s="3" t="s">
        <v>163</v>
      </c>
      <c r="D45" s="3" t="s">
        <v>164</v>
      </c>
      <c r="F45" s="19">
        <v>1521741</v>
      </c>
      <c r="G45" s="18"/>
      <c r="H45" s="4">
        <v>0</v>
      </c>
      <c r="I45" s="19">
        <v>0</v>
      </c>
      <c r="J45" s="18"/>
      <c r="K45" s="4">
        <v>0</v>
      </c>
      <c r="L45" s="4">
        <v>0</v>
      </c>
      <c r="M45" s="4">
        <v>1521741</v>
      </c>
      <c r="N45" s="4">
        <v>1521741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505816</v>
      </c>
      <c r="AD45" s="4">
        <v>1015925</v>
      </c>
      <c r="AE45" s="4">
        <v>1521741</v>
      </c>
      <c r="AF45" s="4">
        <v>1521741</v>
      </c>
    </row>
    <row r="46" spans="3:32" ht="15" x14ac:dyDescent="0.3">
      <c r="C46" s="3" t="s">
        <v>165</v>
      </c>
      <c r="D46" s="3" t="s">
        <v>166</v>
      </c>
      <c r="F46" s="19">
        <v>347792</v>
      </c>
      <c r="G46" s="18"/>
      <c r="H46" s="4">
        <v>745961</v>
      </c>
      <c r="I46" s="19">
        <v>0</v>
      </c>
      <c r="J46" s="18"/>
      <c r="K46" s="4">
        <v>0</v>
      </c>
      <c r="L46" s="4">
        <v>0</v>
      </c>
      <c r="M46" s="4">
        <v>1093753</v>
      </c>
      <c r="N46" s="4">
        <v>1093753</v>
      </c>
      <c r="O46" s="4">
        <v>181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181</v>
      </c>
      <c r="V46" s="4">
        <v>0</v>
      </c>
      <c r="W46" s="4">
        <v>181</v>
      </c>
      <c r="X46" s="4">
        <v>0</v>
      </c>
      <c r="Y46" s="4">
        <v>1051555</v>
      </c>
      <c r="Z46" s="4">
        <v>0</v>
      </c>
      <c r="AA46" s="4">
        <v>0</v>
      </c>
      <c r="AB46" s="4">
        <v>42017</v>
      </c>
      <c r="AC46" s="4">
        <v>0</v>
      </c>
      <c r="AD46" s="4">
        <v>0</v>
      </c>
      <c r="AE46" s="4">
        <v>1093572</v>
      </c>
      <c r="AF46" s="4">
        <v>1093753</v>
      </c>
    </row>
    <row r="47" spans="3:32" ht="15" x14ac:dyDescent="0.3">
      <c r="C47" s="3" t="s">
        <v>167</v>
      </c>
      <c r="D47" s="3" t="s">
        <v>168</v>
      </c>
      <c r="F47" s="19">
        <v>8409548</v>
      </c>
      <c r="G47" s="18"/>
      <c r="H47" s="4">
        <v>782289</v>
      </c>
      <c r="I47" s="19">
        <v>0</v>
      </c>
      <c r="J47" s="18"/>
      <c r="K47" s="4">
        <v>0</v>
      </c>
      <c r="L47" s="4">
        <v>0</v>
      </c>
      <c r="M47" s="4">
        <v>9191838</v>
      </c>
      <c r="N47" s="4">
        <v>9191838</v>
      </c>
      <c r="O47" s="4">
        <v>4534</v>
      </c>
      <c r="P47" s="4">
        <v>1649</v>
      </c>
      <c r="Q47" s="4">
        <v>0</v>
      </c>
      <c r="R47" s="4">
        <v>0</v>
      </c>
      <c r="S47" s="4">
        <v>0</v>
      </c>
      <c r="T47" s="4">
        <v>0</v>
      </c>
      <c r="U47" s="4">
        <v>6184</v>
      </c>
      <c r="V47" s="4">
        <v>165117</v>
      </c>
      <c r="W47" s="4">
        <v>171301</v>
      </c>
      <c r="X47" s="4">
        <v>0</v>
      </c>
      <c r="Y47" s="4">
        <v>0</v>
      </c>
      <c r="Z47" s="4">
        <v>0</v>
      </c>
      <c r="AA47" s="4">
        <v>0</v>
      </c>
      <c r="AB47" s="4">
        <v>9020537</v>
      </c>
      <c r="AC47" s="4">
        <v>0</v>
      </c>
      <c r="AD47" s="4">
        <v>0</v>
      </c>
      <c r="AE47" s="4">
        <v>9020537</v>
      </c>
      <c r="AF47" s="4">
        <v>9191838</v>
      </c>
    </row>
    <row r="48" spans="3:32" ht="15" x14ac:dyDescent="0.3">
      <c r="C48" s="14" t="s">
        <v>169</v>
      </c>
      <c r="D48" s="15"/>
      <c r="F48" s="16">
        <v>74770015</v>
      </c>
      <c r="G48" s="15"/>
      <c r="H48" s="5">
        <v>49887627</v>
      </c>
      <c r="I48" s="16">
        <v>1481175</v>
      </c>
      <c r="J48" s="15"/>
      <c r="K48" s="5">
        <v>105714</v>
      </c>
      <c r="L48" s="5">
        <v>114639</v>
      </c>
      <c r="M48" s="5">
        <v>126359182</v>
      </c>
      <c r="N48" s="5">
        <v>126359182</v>
      </c>
      <c r="O48" s="5">
        <v>3264019</v>
      </c>
      <c r="P48" s="5">
        <v>264868</v>
      </c>
      <c r="Q48" s="5">
        <v>2492343</v>
      </c>
      <c r="R48" s="5">
        <v>7479850</v>
      </c>
      <c r="S48" s="5">
        <v>700622</v>
      </c>
      <c r="T48" s="5">
        <v>490824</v>
      </c>
      <c r="U48" s="5">
        <v>14692534</v>
      </c>
      <c r="V48" s="5">
        <v>178217</v>
      </c>
      <c r="W48" s="5">
        <v>14870751</v>
      </c>
      <c r="X48" s="5">
        <v>6778682</v>
      </c>
      <c r="Y48" s="5">
        <v>1568579</v>
      </c>
      <c r="Z48" s="5">
        <v>9144969</v>
      </c>
      <c r="AA48" s="5">
        <v>666666</v>
      </c>
      <c r="AB48" s="5">
        <v>54061389</v>
      </c>
      <c r="AC48" s="5">
        <v>20413011</v>
      </c>
      <c r="AD48" s="5">
        <v>18855128</v>
      </c>
      <c r="AE48" s="5">
        <v>104709742</v>
      </c>
      <c r="AF48" s="5">
        <v>126359183</v>
      </c>
    </row>
    <row r="49" spans="3:32" ht="15" x14ac:dyDescent="0.3">
      <c r="C49" s="26" t="s">
        <v>401</v>
      </c>
      <c r="D49" s="27"/>
      <c r="F49" s="28">
        <v>74770015</v>
      </c>
      <c r="G49" s="15"/>
      <c r="H49" s="29">
        <v>49887627</v>
      </c>
      <c r="I49" s="28">
        <v>1481175</v>
      </c>
      <c r="J49" s="15"/>
      <c r="K49" s="29">
        <v>105714</v>
      </c>
      <c r="L49" s="29">
        <v>114639</v>
      </c>
      <c r="M49" s="29">
        <v>126359182</v>
      </c>
      <c r="N49" s="29">
        <v>126359182</v>
      </c>
      <c r="O49" s="29">
        <v>3264019</v>
      </c>
      <c r="P49" s="29">
        <v>264868</v>
      </c>
      <c r="Q49" s="29">
        <v>2492343</v>
      </c>
      <c r="R49" s="29">
        <v>7479850</v>
      </c>
      <c r="S49" s="29">
        <v>700622</v>
      </c>
      <c r="T49" s="29">
        <v>490824</v>
      </c>
      <c r="U49" s="29">
        <v>14692534</v>
      </c>
      <c r="V49" s="29">
        <v>178217</v>
      </c>
      <c r="W49" s="29">
        <v>14870751</v>
      </c>
      <c r="X49" s="29">
        <v>6778682</v>
      </c>
      <c r="Y49" s="29">
        <v>1568579</v>
      </c>
      <c r="Z49" s="29">
        <v>9144969</v>
      </c>
      <c r="AA49" s="29">
        <v>666666</v>
      </c>
      <c r="AB49" s="29">
        <v>54061389</v>
      </c>
      <c r="AC49" s="29">
        <v>20413011</v>
      </c>
      <c r="AD49" s="29">
        <v>18855128</v>
      </c>
      <c r="AE49" s="29">
        <v>104709742</v>
      </c>
      <c r="AF49" s="29">
        <v>126359183</v>
      </c>
    </row>
    <row r="50" spans="3:32" ht="58.2" customHeight="1" x14ac:dyDescent="0.3"/>
    <row r="51" spans="3:32" ht="0" hidden="1" customHeight="1" x14ac:dyDescent="0.3"/>
  </sheetData>
  <mergeCells count="9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F44:G44"/>
    <mergeCell ref="I44:J44"/>
    <mergeCell ref="F45:G45"/>
    <mergeCell ref="I45:J45"/>
    <mergeCell ref="F46:G46"/>
    <mergeCell ref="I46:J46"/>
    <mergeCell ref="F47:G47"/>
    <mergeCell ref="I47:J47"/>
    <mergeCell ref="C48:D48"/>
    <mergeCell ref="F48:G48"/>
    <mergeCell ref="I48:J48"/>
    <mergeCell ref="C49:D49"/>
    <mergeCell ref="F49:G49"/>
    <mergeCell ref="I49:J4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21"/>
  <sheetViews>
    <sheetView showGridLines="0" workbookViewId="0">
      <selection activeCell="K19" activeCellId="3" sqref="C19:D19 F19 H19:I19 K19:AF19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30.5546875" customWidth="1"/>
    <col min="5" max="5" width="0" hidden="1" customWidth="1"/>
    <col min="6" max="6" width="0.109375" customWidth="1"/>
    <col min="7" max="7" width="18" customWidth="1"/>
    <col min="8" max="8" width="18.21875" customWidth="1"/>
    <col min="9" max="9" width="8.77734375" customWidth="1"/>
    <col min="10" max="10" width="9.21875" customWidth="1"/>
    <col min="11" max="32" width="18.21875" customWidth="1"/>
  </cols>
  <sheetData>
    <row r="1" spans="2:32" ht="17.25" customHeight="1" x14ac:dyDescent="0.3">
      <c r="B1" s="22" t="s">
        <v>1</v>
      </c>
      <c r="C1" s="15"/>
      <c r="D1" s="15"/>
      <c r="G1" s="23" t="s">
        <v>420</v>
      </c>
      <c r="H1" s="15"/>
      <c r="I1" s="15"/>
    </row>
    <row r="2" spans="2:32" ht="18.75" customHeight="1" x14ac:dyDescent="0.3">
      <c r="B2" s="24" t="s">
        <v>3</v>
      </c>
      <c r="C2" s="15"/>
      <c r="D2" s="15"/>
    </row>
    <row r="3" spans="2:32" ht="1.95" customHeight="1" x14ac:dyDescent="0.3"/>
    <row r="4" spans="2:32" ht="2.25" customHeight="1" x14ac:dyDescent="0.3"/>
    <row r="5" spans="2:32" ht="15" x14ac:dyDescent="0.3">
      <c r="C5" s="1" t="s">
        <v>4</v>
      </c>
      <c r="D5" s="1" t="s">
        <v>4</v>
      </c>
      <c r="F5" s="14" t="s">
        <v>5</v>
      </c>
      <c r="G5" s="15"/>
      <c r="H5" s="1" t="s">
        <v>6</v>
      </c>
      <c r="I5" s="14" t="s">
        <v>7</v>
      </c>
      <c r="J5" s="15"/>
      <c r="K5" s="1" t="s">
        <v>8</v>
      </c>
      <c r="L5" s="1" t="s">
        <v>9</v>
      </c>
      <c r="M5" s="1" t="s">
        <v>10</v>
      </c>
      <c r="N5" s="1" t="s">
        <v>4</v>
      </c>
      <c r="O5" s="1" t="s">
        <v>4</v>
      </c>
      <c r="P5" s="1" t="s">
        <v>18</v>
      </c>
      <c r="Q5" s="1" t="s">
        <v>20</v>
      </c>
      <c r="R5" s="1" t="s">
        <v>21</v>
      </c>
      <c r="S5" s="1" t="s">
        <v>23</v>
      </c>
      <c r="T5" s="1" t="s">
        <v>24</v>
      </c>
      <c r="U5" s="1" t="s">
        <v>25</v>
      </c>
      <c r="V5" s="1" t="s">
        <v>4</v>
      </c>
      <c r="W5" s="1" t="s">
        <v>27</v>
      </c>
      <c r="X5" s="1" t="s">
        <v>4</v>
      </c>
      <c r="Y5" s="1" t="s">
        <v>29</v>
      </c>
      <c r="Z5" s="1" t="s">
        <v>410</v>
      </c>
      <c r="AA5" s="1" t="s">
        <v>35</v>
      </c>
      <c r="AB5" s="1" t="s">
        <v>36</v>
      </c>
      <c r="AC5" s="1" t="s">
        <v>40</v>
      </c>
      <c r="AD5" s="1" t="s">
        <v>41</v>
      </c>
      <c r="AE5" s="1" t="s">
        <v>4</v>
      </c>
      <c r="AF5" s="1" t="s">
        <v>4</v>
      </c>
    </row>
    <row r="6" spans="2:32" ht="60" x14ac:dyDescent="0.35">
      <c r="C6" s="1" t="s">
        <v>42</v>
      </c>
      <c r="D6" s="2" t="s">
        <v>43</v>
      </c>
      <c r="F6" s="20" t="s">
        <v>44</v>
      </c>
      <c r="G6" s="15"/>
      <c r="H6" s="2" t="s">
        <v>45</v>
      </c>
      <c r="I6" s="20" t="s">
        <v>46</v>
      </c>
      <c r="J6" s="15"/>
      <c r="K6" s="2" t="s">
        <v>47</v>
      </c>
      <c r="L6" s="2" t="s">
        <v>48</v>
      </c>
      <c r="M6" s="2" t="s">
        <v>49</v>
      </c>
      <c r="N6" s="2" t="s">
        <v>55</v>
      </c>
      <c r="O6" s="2" t="s">
        <v>58</v>
      </c>
      <c r="P6" s="2" t="s">
        <v>59</v>
      </c>
      <c r="Q6" s="2" t="s">
        <v>61</v>
      </c>
      <c r="R6" s="2" t="s">
        <v>62</v>
      </c>
      <c r="S6" s="2" t="s">
        <v>64</v>
      </c>
      <c r="T6" s="2" t="s">
        <v>65</v>
      </c>
      <c r="U6" s="2" t="s">
        <v>66</v>
      </c>
      <c r="V6" s="2" t="s">
        <v>68</v>
      </c>
      <c r="W6" s="2" t="s">
        <v>69</v>
      </c>
      <c r="X6" s="2" t="s">
        <v>70</v>
      </c>
      <c r="Y6" s="2" t="s">
        <v>72</v>
      </c>
      <c r="Z6" s="2" t="s">
        <v>418</v>
      </c>
      <c r="AA6" s="2" t="s">
        <v>78</v>
      </c>
      <c r="AB6" s="2" t="s">
        <v>79</v>
      </c>
      <c r="AC6" s="2" t="s">
        <v>83</v>
      </c>
      <c r="AD6" s="2" t="s">
        <v>84</v>
      </c>
      <c r="AE6" s="2" t="s">
        <v>85</v>
      </c>
      <c r="AF6" s="2" t="s">
        <v>86</v>
      </c>
    </row>
    <row r="7" spans="2:32" ht="15" x14ac:dyDescent="0.3">
      <c r="C7" s="3" t="s">
        <v>87</v>
      </c>
      <c r="D7" s="3" t="s">
        <v>88</v>
      </c>
      <c r="F7" s="19">
        <v>0</v>
      </c>
      <c r="G7" s="18"/>
      <c r="H7" s="4">
        <v>636641</v>
      </c>
      <c r="I7" s="19">
        <v>0</v>
      </c>
      <c r="J7" s="18"/>
      <c r="K7" s="4">
        <v>4564893</v>
      </c>
      <c r="L7" s="4">
        <v>0</v>
      </c>
      <c r="M7" s="4">
        <v>399681</v>
      </c>
      <c r="N7" s="4">
        <v>5601215</v>
      </c>
      <c r="O7" s="4">
        <v>5601215</v>
      </c>
      <c r="P7" s="4">
        <v>1712</v>
      </c>
      <c r="Q7" s="4">
        <v>0</v>
      </c>
      <c r="R7" s="4">
        <v>0</v>
      </c>
      <c r="S7" s="4">
        <v>75022</v>
      </c>
      <c r="T7" s="4">
        <v>751548</v>
      </c>
      <c r="U7" s="4">
        <v>0</v>
      </c>
      <c r="V7" s="4">
        <v>828282</v>
      </c>
      <c r="W7" s="4">
        <v>4534568</v>
      </c>
      <c r="X7" s="4">
        <v>5362850</v>
      </c>
      <c r="Y7" s="4">
        <v>0</v>
      </c>
      <c r="Z7" s="4">
        <v>238365</v>
      </c>
      <c r="AA7" s="4">
        <v>0</v>
      </c>
      <c r="AB7" s="4">
        <v>0</v>
      </c>
      <c r="AC7" s="4">
        <v>0</v>
      </c>
      <c r="AD7" s="4">
        <v>0</v>
      </c>
      <c r="AE7" s="4">
        <v>238365</v>
      </c>
      <c r="AF7" s="4">
        <v>5601215</v>
      </c>
    </row>
    <row r="8" spans="2:32" ht="15" x14ac:dyDescent="0.3">
      <c r="C8" s="3" t="s">
        <v>95</v>
      </c>
      <c r="D8" s="3" t="s">
        <v>96</v>
      </c>
      <c r="F8" s="19">
        <v>-10979</v>
      </c>
      <c r="G8" s="18"/>
      <c r="H8" s="4">
        <v>0</v>
      </c>
      <c r="I8" s="19">
        <v>0</v>
      </c>
      <c r="J8" s="18"/>
      <c r="K8" s="4">
        <v>0</v>
      </c>
      <c r="L8" s="4">
        <v>47625</v>
      </c>
      <c r="M8" s="4">
        <v>0</v>
      </c>
      <c r="N8" s="4">
        <v>36645</v>
      </c>
      <c r="O8" s="4">
        <v>36645</v>
      </c>
      <c r="P8" s="4">
        <v>785</v>
      </c>
      <c r="Q8" s="4">
        <v>26813</v>
      </c>
      <c r="R8" s="4">
        <v>8116</v>
      </c>
      <c r="S8" s="4">
        <v>0</v>
      </c>
      <c r="T8" s="4">
        <v>0</v>
      </c>
      <c r="U8" s="4">
        <v>0</v>
      </c>
      <c r="V8" s="4">
        <v>35716</v>
      </c>
      <c r="W8" s="4">
        <v>0</v>
      </c>
      <c r="X8" s="4">
        <v>35716</v>
      </c>
      <c r="Y8" s="4">
        <v>0</v>
      </c>
      <c r="Z8" s="4">
        <v>929</v>
      </c>
      <c r="AA8" s="4">
        <v>0</v>
      </c>
      <c r="AB8" s="4">
        <v>0</v>
      </c>
      <c r="AC8" s="4">
        <v>0</v>
      </c>
      <c r="AD8" s="4">
        <v>0</v>
      </c>
      <c r="AE8" s="4">
        <v>929</v>
      </c>
      <c r="AF8" s="4">
        <v>36645</v>
      </c>
    </row>
    <row r="9" spans="2:32" ht="15" x14ac:dyDescent="0.3">
      <c r="C9" s="3" t="s">
        <v>111</v>
      </c>
      <c r="D9" s="3" t="s">
        <v>112</v>
      </c>
      <c r="F9" s="19">
        <v>-144791</v>
      </c>
      <c r="G9" s="18"/>
      <c r="H9" s="4">
        <v>2332320</v>
      </c>
      <c r="I9" s="19">
        <v>60000</v>
      </c>
      <c r="J9" s="18"/>
      <c r="K9" s="4">
        <v>0</v>
      </c>
      <c r="L9" s="4">
        <v>1</v>
      </c>
      <c r="M9" s="4">
        <v>36718</v>
      </c>
      <c r="N9" s="4">
        <v>2284248</v>
      </c>
      <c r="O9" s="4">
        <v>2284248</v>
      </c>
      <c r="P9" s="4">
        <v>1127</v>
      </c>
      <c r="Q9" s="4">
        <v>177842</v>
      </c>
      <c r="R9" s="4">
        <v>0</v>
      </c>
      <c r="S9" s="4">
        <v>0</v>
      </c>
      <c r="T9" s="4">
        <v>0</v>
      </c>
      <c r="U9" s="4">
        <v>0</v>
      </c>
      <c r="V9" s="4">
        <v>178969</v>
      </c>
      <c r="W9" s="4">
        <v>0</v>
      </c>
      <c r="X9" s="4">
        <v>178969</v>
      </c>
      <c r="Y9" s="4">
        <v>0</v>
      </c>
      <c r="Z9" s="4">
        <v>0</v>
      </c>
      <c r="AA9" s="4">
        <v>0</v>
      </c>
      <c r="AB9" s="4">
        <v>1584427</v>
      </c>
      <c r="AC9" s="4">
        <v>520851</v>
      </c>
      <c r="AD9" s="4">
        <v>0</v>
      </c>
      <c r="AE9" s="4">
        <v>2105279</v>
      </c>
      <c r="AF9" s="4">
        <v>2284248</v>
      </c>
    </row>
    <row r="10" spans="2:32" ht="15" x14ac:dyDescent="0.3">
      <c r="C10" s="3" t="s">
        <v>115</v>
      </c>
      <c r="D10" s="3" t="s">
        <v>116</v>
      </c>
      <c r="F10" s="19">
        <v>201379</v>
      </c>
      <c r="G10" s="18"/>
      <c r="H10" s="4">
        <v>0</v>
      </c>
      <c r="I10" s="19">
        <v>0</v>
      </c>
      <c r="J10" s="18"/>
      <c r="K10" s="4">
        <v>0</v>
      </c>
      <c r="L10" s="4">
        <v>22022</v>
      </c>
      <c r="M10" s="4">
        <v>22718</v>
      </c>
      <c r="N10" s="4">
        <v>246119</v>
      </c>
      <c r="O10" s="4">
        <v>246119</v>
      </c>
      <c r="P10" s="4">
        <v>106239</v>
      </c>
      <c r="Q10" s="4">
        <v>0</v>
      </c>
      <c r="R10" s="4">
        <v>0</v>
      </c>
      <c r="S10" s="4">
        <v>0</v>
      </c>
      <c r="T10" s="4">
        <v>139880</v>
      </c>
      <c r="U10" s="4">
        <v>0</v>
      </c>
      <c r="V10" s="4">
        <v>246119</v>
      </c>
      <c r="W10" s="4">
        <v>0</v>
      </c>
      <c r="X10" s="4">
        <v>246119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246119</v>
      </c>
    </row>
    <row r="11" spans="2:32" ht="15" x14ac:dyDescent="0.3">
      <c r="C11" s="3" t="s">
        <v>123</v>
      </c>
      <c r="D11" s="3" t="s">
        <v>124</v>
      </c>
      <c r="F11" s="19">
        <v>2935676</v>
      </c>
      <c r="G11" s="18"/>
      <c r="H11" s="4">
        <v>0</v>
      </c>
      <c r="I11" s="19">
        <v>0</v>
      </c>
      <c r="J11" s="18"/>
      <c r="K11" s="4">
        <v>2404261</v>
      </c>
      <c r="L11" s="4">
        <v>14632</v>
      </c>
      <c r="M11" s="4">
        <v>620343</v>
      </c>
      <c r="N11" s="4">
        <v>5974913</v>
      </c>
      <c r="O11" s="4">
        <v>5974913</v>
      </c>
      <c r="P11" s="4">
        <v>72123</v>
      </c>
      <c r="Q11" s="4">
        <v>0</v>
      </c>
      <c r="R11" s="4">
        <v>0</v>
      </c>
      <c r="S11" s="4">
        <v>0</v>
      </c>
      <c r="T11" s="4">
        <v>188338</v>
      </c>
      <c r="U11" s="4">
        <v>0</v>
      </c>
      <c r="V11" s="4">
        <v>260462</v>
      </c>
      <c r="W11" s="4">
        <v>2379447</v>
      </c>
      <c r="X11" s="4">
        <v>2639910</v>
      </c>
      <c r="Y11" s="4">
        <v>0</v>
      </c>
      <c r="Z11" s="4">
        <v>0</v>
      </c>
      <c r="AA11" s="4">
        <v>3335003</v>
      </c>
      <c r="AB11" s="4">
        <v>0</v>
      </c>
      <c r="AC11" s="4">
        <v>0</v>
      </c>
      <c r="AD11" s="4">
        <v>0</v>
      </c>
      <c r="AE11" s="4">
        <v>3335003</v>
      </c>
      <c r="AF11" s="4">
        <v>5974913</v>
      </c>
    </row>
    <row r="12" spans="2:32" ht="15" x14ac:dyDescent="0.3">
      <c r="C12" s="3" t="s">
        <v>125</v>
      </c>
      <c r="D12" s="3" t="s">
        <v>126</v>
      </c>
      <c r="F12" s="19">
        <v>205700</v>
      </c>
      <c r="G12" s="18"/>
      <c r="H12" s="4">
        <v>0</v>
      </c>
      <c r="I12" s="19">
        <v>0</v>
      </c>
      <c r="J12" s="18"/>
      <c r="K12" s="4">
        <v>0</v>
      </c>
      <c r="L12" s="4">
        <v>0</v>
      </c>
      <c r="M12" s="4">
        <v>0</v>
      </c>
      <c r="N12" s="4">
        <v>205700</v>
      </c>
      <c r="O12" s="4">
        <v>205700</v>
      </c>
      <c r="P12" s="4">
        <v>47</v>
      </c>
      <c r="Q12" s="4">
        <v>0</v>
      </c>
      <c r="R12" s="4">
        <v>0</v>
      </c>
      <c r="S12" s="4">
        <v>0</v>
      </c>
      <c r="T12" s="4">
        <v>205653</v>
      </c>
      <c r="U12" s="4">
        <v>0</v>
      </c>
      <c r="V12" s="4">
        <v>205700</v>
      </c>
      <c r="W12" s="4">
        <v>0</v>
      </c>
      <c r="X12" s="4">
        <v>205700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205700</v>
      </c>
    </row>
    <row r="13" spans="2:32" ht="15" x14ac:dyDescent="0.3">
      <c r="C13" s="3" t="s">
        <v>127</v>
      </c>
      <c r="D13" s="3" t="s">
        <v>128</v>
      </c>
      <c r="F13" s="19">
        <v>75844</v>
      </c>
      <c r="G13" s="18"/>
      <c r="H13" s="4">
        <v>0</v>
      </c>
      <c r="I13" s="19">
        <v>0</v>
      </c>
      <c r="J13" s="18"/>
      <c r="K13" s="4">
        <v>0</v>
      </c>
      <c r="L13" s="4">
        <v>0</v>
      </c>
      <c r="M13" s="4">
        <v>0</v>
      </c>
      <c r="N13" s="4">
        <v>75844</v>
      </c>
      <c r="O13" s="4">
        <v>75844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75844</v>
      </c>
      <c r="AA13" s="4">
        <v>0</v>
      </c>
      <c r="AB13" s="4">
        <v>0</v>
      </c>
      <c r="AC13" s="4">
        <v>0</v>
      </c>
      <c r="AD13" s="4">
        <v>0</v>
      </c>
      <c r="AE13" s="4">
        <v>75844</v>
      </c>
      <c r="AF13" s="4">
        <v>75844</v>
      </c>
    </row>
    <row r="14" spans="2:32" ht="15" x14ac:dyDescent="0.3">
      <c r="C14" s="3" t="s">
        <v>139</v>
      </c>
      <c r="D14" s="3" t="s">
        <v>140</v>
      </c>
      <c r="F14" s="19">
        <v>456296</v>
      </c>
      <c r="G14" s="18"/>
      <c r="H14" s="4">
        <v>0</v>
      </c>
      <c r="I14" s="19">
        <v>0</v>
      </c>
      <c r="J14" s="18"/>
      <c r="K14" s="4">
        <v>0</v>
      </c>
      <c r="L14" s="4">
        <v>0</v>
      </c>
      <c r="M14" s="4">
        <v>0</v>
      </c>
      <c r="N14" s="4">
        <v>456296</v>
      </c>
      <c r="O14" s="4">
        <v>456296</v>
      </c>
      <c r="P14" s="4">
        <v>69104</v>
      </c>
      <c r="Q14" s="4">
        <v>64874</v>
      </c>
      <c r="R14" s="4">
        <v>83589</v>
      </c>
      <c r="S14" s="4">
        <v>0</v>
      </c>
      <c r="T14" s="4">
        <v>0</v>
      </c>
      <c r="U14" s="4">
        <v>0</v>
      </c>
      <c r="V14" s="4">
        <v>217568</v>
      </c>
      <c r="W14" s="4">
        <v>0</v>
      </c>
      <c r="X14" s="4">
        <v>217568</v>
      </c>
      <c r="Y14" s="4">
        <v>0</v>
      </c>
      <c r="Z14" s="4">
        <v>238727</v>
      </c>
      <c r="AA14" s="4">
        <v>0</v>
      </c>
      <c r="AB14" s="4">
        <v>0</v>
      </c>
      <c r="AC14" s="4">
        <v>0</v>
      </c>
      <c r="AD14" s="4">
        <v>0</v>
      </c>
      <c r="AE14" s="4">
        <v>238727</v>
      </c>
      <c r="AF14" s="4">
        <v>456296</v>
      </c>
    </row>
    <row r="15" spans="2:32" ht="15" x14ac:dyDescent="0.3">
      <c r="C15" s="3" t="s">
        <v>143</v>
      </c>
      <c r="D15" s="3" t="s">
        <v>144</v>
      </c>
      <c r="F15" s="19">
        <v>72715</v>
      </c>
      <c r="G15" s="18"/>
      <c r="H15" s="4">
        <v>0</v>
      </c>
      <c r="I15" s="19">
        <v>0</v>
      </c>
      <c r="J15" s="18"/>
      <c r="K15" s="4">
        <v>0</v>
      </c>
      <c r="L15" s="4">
        <v>0</v>
      </c>
      <c r="M15" s="4">
        <v>17535</v>
      </c>
      <c r="N15" s="4">
        <v>90251</v>
      </c>
      <c r="O15" s="4">
        <v>90251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90251</v>
      </c>
      <c r="AE15" s="4">
        <v>90251</v>
      </c>
      <c r="AF15" s="4">
        <v>90251</v>
      </c>
    </row>
    <row r="16" spans="2:32" ht="15" x14ac:dyDescent="0.3">
      <c r="C16" s="3" t="s">
        <v>159</v>
      </c>
      <c r="D16" s="3" t="s">
        <v>160</v>
      </c>
      <c r="F16" s="19">
        <v>0</v>
      </c>
      <c r="G16" s="18"/>
      <c r="H16" s="4">
        <v>0</v>
      </c>
      <c r="I16" s="19">
        <v>0</v>
      </c>
      <c r="J16" s="18"/>
      <c r="K16" s="4">
        <v>0</v>
      </c>
      <c r="L16" s="4">
        <v>50450</v>
      </c>
      <c r="M16" s="4">
        <v>338941</v>
      </c>
      <c r="N16" s="4">
        <v>389391</v>
      </c>
      <c r="O16" s="4">
        <v>389391</v>
      </c>
      <c r="P16" s="4">
        <v>337777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337777</v>
      </c>
      <c r="W16" s="4">
        <v>0</v>
      </c>
      <c r="X16" s="4">
        <v>337777</v>
      </c>
      <c r="Y16" s="4">
        <v>0</v>
      </c>
      <c r="Z16" s="4">
        <v>51614</v>
      </c>
      <c r="AA16" s="4">
        <v>0</v>
      </c>
      <c r="AB16" s="4">
        <v>0</v>
      </c>
      <c r="AC16" s="4">
        <v>0</v>
      </c>
      <c r="AD16" s="4">
        <v>0</v>
      </c>
      <c r="AE16" s="4">
        <v>51614</v>
      </c>
      <c r="AF16" s="4">
        <v>389391</v>
      </c>
    </row>
    <row r="17" spans="3:32" ht="15" x14ac:dyDescent="0.3">
      <c r="C17" s="3" t="s">
        <v>165</v>
      </c>
      <c r="D17" s="3" t="s">
        <v>166</v>
      </c>
      <c r="F17" s="19">
        <v>599893</v>
      </c>
      <c r="G17" s="18"/>
      <c r="H17" s="4">
        <v>10657</v>
      </c>
      <c r="I17" s="19">
        <v>0</v>
      </c>
      <c r="J17" s="18"/>
      <c r="K17" s="4">
        <v>0</v>
      </c>
      <c r="L17" s="4">
        <v>0</v>
      </c>
      <c r="M17" s="4">
        <v>36768</v>
      </c>
      <c r="N17" s="4">
        <v>647318</v>
      </c>
      <c r="O17" s="4">
        <v>647318</v>
      </c>
      <c r="P17" s="4">
        <v>9037</v>
      </c>
      <c r="Q17" s="4">
        <v>0</v>
      </c>
      <c r="R17" s="4">
        <v>545367</v>
      </c>
      <c r="S17" s="4">
        <v>0</v>
      </c>
      <c r="T17" s="4">
        <v>9889</v>
      </c>
      <c r="U17" s="4">
        <v>52118</v>
      </c>
      <c r="V17" s="4">
        <v>616411</v>
      </c>
      <c r="W17" s="4">
        <v>0</v>
      </c>
      <c r="X17" s="4">
        <v>616411</v>
      </c>
      <c r="Y17" s="4">
        <v>207942</v>
      </c>
      <c r="Z17" s="4">
        <v>422</v>
      </c>
      <c r="AA17" s="4">
        <v>0</v>
      </c>
      <c r="AB17" s="4">
        <v>0</v>
      </c>
      <c r="AC17" s="4">
        <v>0</v>
      </c>
      <c r="AD17" s="4">
        <v>-177457</v>
      </c>
      <c r="AE17" s="4">
        <v>30907</v>
      </c>
      <c r="AF17" s="4">
        <v>647318</v>
      </c>
    </row>
    <row r="18" spans="3:32" ht="15" x14ac:dyDescent="0.3">
      <c r="C18" s="14" t="s">
        <v>169</v>
      </c>
      <c r="D18" s="15"/>
      <c r="F18" s="16">
        <v>4391733</v>
      </c>
      <c r="G18" s="15"/>
      <c r="H18" s="5">
        <v>2979618</v>
      </c>
      <c r="I18" s="16">
        <v>60000</v>
      </c>
      <c r="J18" s="15"/>
      <c r="K18" s="5">
        <v>6969154</v>
      </c>
      <c r="L18" s="5">
        <v>134730</v>
      </c>
      <c r="M18" s="5">
        <v>1472704</v>
      </c>
      <c r="N18" s="5">
        <v>16007940</v>
      </c>
      <c r="O18" s="5">
        <v>16007940</v>
      </c>
      <c r="P18" s="5">
        <v>597951</v>
      </c>
      <c r="Q18" s="5">
        <v>269529</v>
      </c>
      <c r="R18" s="5">
        <v>637072</v>
      </c>
      <c r="S18" s="5">
        <v>75022</v>
      </c>
      <c r="T18" s="5">
        <v>1295308</v>
      </c>
      <c r="U18" s="5">
        <v>52118</v>
      </c>
      <c r="V18" s="5">
        <v>2927004</v>
      </c>
      <c r="W18" s="5">
        <v>6914015</v>
      </c>
      <c r="X18" s="5">
        <v>9841020</v>
      </c>
      <c r="Y18" s="5">
        <v>207942</v>
      </c>
      <c r="Z18" s="5">
        <v>605901</v>
      </c>
      <c r="AA18" s="5">
        <v>3335003</v>
      </c>
      <c r="AB18" s="5">
        <v>1584427</v>
      </c>
      <c r="AC18" s="5">
        <v>520851</v>
      </c>
      <c r="AD18" s="5">
        <v>-87206</v>
      </c>
      <c r="AE18" s="5">
        <v>6166919</v>
      </c>
      <c r="AF18" s="5">
        <v>16007940</v>
      </c>
    </row>
    <row r="19" spans="3:32" ht="15" x14ac:dyDescent="0.3">
      <c r="C19" s="26" t="s">
        <v>401</v>
      </c>
      <c r="D19" s="27"/>
      <c r="F19" s="28">
        <v>4391733</v>
      </c>
      <c r="G19" s="15"/>
      <c r="H19" s="29">
        <v>2979618</v>
      </c>
      <c r="I19" s="28">
        <v>60000</v>
      </c>
      <c r="J19" s="15"/>
      <c r="K19" s="29">
        <v>6969154</v>
      </c>
      <c r="L19" s="29">
        <v>134730</v>
      </c>
      <c r="M19" s="29">
        <v>1472704</v>
      </c>
      <c r="N19" s="29">
        <v>16007940</v>
      </c>
      <c r="O19" s="29">
        <v>16007940</v>
      </c>
      <c r="P19" s="29">
        <v>597951</v>
      </c>
      <c r="Q19" s="29">
        <v>269529</v>
      </c>
      <c r="R19" s="29">
        <v>637072</v>
      </c>
      <c r="S19" s="29">
        <v>75022</v>
      </c>
      <c r="T19" s="29">
        <v>1295308</v>
      </c>
      <c r="U19" s="29">
        <v>52118</v>
      </c>
      <c r="V19" s="29">
        <v>2927004</v>
      </c>
      <c r="W19" s="29">
        <v>6914015</v>
      </c>
      <c r="X19" s="29">
        <v>9841020</v>
      </c>
      <c r="Y19" s="29">
        <v>207942</v>
      </c>
      <c r="Z19" s="29">
        <v>605901</v>
      </c>
      <c r="AA19" s="29">
        <v>3335003</v>
      </c>
      <c r="AB19" s="29">
        <v>1584427</v>
      </c>
      <c r="AC19" s="29">
        <v>520851</v>
      </c>
      <c r="AD19" s="29">
        <v>-87206</v>
      </c>
      <c r="AE19" s="29">
        <v>6166919</v>
      </c>
      <c r="AF19" s="29">
        <v>16007940</v>
      </c>
    </row>
    <row r="20" spans="3:32" ht="58.2" customHeight="1" x14ac:dyDescent="0.3"/>
    <row r="21" spans="3:32" ht="0" hidden="1" customHeight="1" x14ac:dyDescent="0.3"/>
  </sheetData>
  <mergeCells count="3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C18:D18"/>
    <mergeCell ref="F18:G18"/>
    <mergeCell ref="I18:J18"/>
    <mergeCell ref="C19:D19"/>
    <mergeCell ref="F19:G19"/>
    <mergeCell ref="I19:J1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41"/>
  <sheetViews>
    <sheetView showGridLines="0" workbookViewId="0">
      <selection activeCell="K39" activeCellId="3" sqref="C39:D39 F39 H39:I39 K39:T39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30.5546875" customWidth="1"/>
    <col min="5" max="5" width="0" hidden="1" customWidth="1"/>
    <col min="6" max="6" width="0.109375" customWidth="1"/>
    <col min="7" max="7" width="18" customWidth="1"/>
    <col min="8" max="8" width="18.21875" customWidth="1"/>
    <col min="9" max="9" width="8.77734375" customWidth="1"/>
    <col min="10" max="10" width="9.21875" customWidth="1"/>
    <col min="11" max="20" width="18.21875" customWidth="1"/>
  </cols>
  <sheetData>
    <row r="1" spans="2:20" ht="17.25" customHeight="1" x14ac:dyDescent="0.3">
      <c r="B1" s="22" t="s">
        <v>1</v>
      </c>
      <c r="C1" s="15"/>
      <c r="D1" s="15"/>
      <c r="G1" s="23" t="s">
        <v>421</v>
      </c>
      <c r="H1" s="15"/>
      <c r="I1" s="15"/>
    </row>
    <row r="2" spans="2:20" ht="18.75" customHeight="1" x14ac:dyDescent="0.3">
      <c r="B2" s="24" t="s">
        <v>3</v>
      </c>
      <c r="C2" s="15"/>
      <c r="D2" s="15"/>
    </row>
    <row r="3" spans="2:20" ht="1.95" customHeight="1" x14ac:dyDescent="0.3"/>
    <row r="4" spans="2:20" ht="2.25" customHeight="1" x14ac:dyDescent="0.3"/>
    <row r="5" spans="2:20" ht="15" x14ac:dyDescent="0.3">
      <c r="C5" s="1" t="s">
        <v>4</v>
      </c>
      <c r="D5" s="1" t="s">
        <v>4</v>
      </c>
      <c r="F5" s="14" t="s">
        <v>6</v>
      </c>
      <c r="G5" s="15"/>
      <c r="H5" s="1" t="s">
        <v>7</v>
      </c>
      <c r="I5" s="14" t="s">
        <v>8</v>
      </c>
      <c r="J5" s="15"/>
      <c r="K5" s="1" t="s">
        <v>4</v>
      </c>
      <c r="L5" s="1" t="s">
        <v>4</v>
      </c>
      <c r="M5" s="1" t="s">
        <v>18</v>
      </c>
      <c r="N5" s="1" t="s">
        <v>23</v>
      </c>
      <c r="O5" s="1" t="s">
        <v>4</v>
      </c>
      <c r="P5" s="1" t="s">
        <v>27</v>
      </c>
      <c r="Q5" s="1" t="s">
        <v>4</v>
      </c>
      <c r="R5" s="1" t="s">
        <v>41</v>
      </c>
      <c r="S5" s="1" t="s">
        <v>4</v>
      </c>
      <c r="T5" s="1" t="s">
        <v>4</v>
      </c>
    </row>
    <row r="6" spans="2:20" ht="45" x14ac:dyDescent="0.35">
      <c r="C6" s="1" t="s">
        <v>42</v>
      </c>
      <c r="D6" s="2" t="s">
        <v>43</v>
      </c>
      <c r="F6" s="20" t="s">
        <v>45</v>
      </c>
      <c r="G6" s="15"/>
      <c r="H6" s="2" t="s">
        <v>46</v>
      </c>
      <c r="I6" s="20" t="s">
        <v>47</v>
      </c>
      <c r="J6" s="15"/>
      <c r="K6" s="2" t="s">
        <v>55</v>
      </c>
      <c r="L6" s="2" t="s">
        <v>58</v>
      </c>
      <c r="M6" s="2" t="s">
        <v>59</v>
      </c>
      <c r="N6" s="2" t="s">
        <v>64</v>
      </c>
      <c r="O6" s="2" t="s">
        <v>68</v>
      </c>
      <c r="P6" s="2" t="s">
        <v>69</v>
      </c>
      <c r="Q6" s="2" t="s">
        <v>70</v>
      </c>
      <c r="R6" s="2" t="s">
        <v>84</v>
      </c>
      <c r="S6" s="2" t="s">
        <v>85</v>
      </c>
      <c r="T6" s="2" t="s">
        <v>86</v>
      </c>
    </row>
    <row r="7" spans="2:20" ht="15" x14ac:dyDescent="0.3">
      <c r="C7" s="3" t="s">
        <v>87</v>
      </c>
      <c r="D7" s="3" t="s">
        <v>88</v>
      </c>
      <c r="F7" s="19">
        <v>0</v>
      </c>
      <c r="G7" s="18"/>
      <c r="H7" s="4">
        <v>0</v>
      </c>
      <c r="I7" s="19">
        <v>26410853</v>
      </c>
      <c r="J7" s="18"/>
      <c r="K7" s="4">
        <v>26410853</v>
      </c>
      <c r="L7" s="4">
        <v>26410853</v>
      </c>
      <c r="M7" s="4">
        <v>0</v>
      </c>
      <c r="N7" s="4">
        <v>0</v>
      </c>
      <c r="O7" s="4">
        <v>0</v>
      </c>
      <c r="P7" s="4">
        <v>26410853</v>
      </c>
      <c r="Q7" s="4">
        <v>26410853</v>
      </c>
      <c r="R7" s="4">
        <v>0</v>
      </c>
      <c r="S7" s="4">
        <v>0</v>
      </c>
      <c r="T7" s="4">
        <v>26410853</v>
      </c>
    </row>
    <row r="8" spans="2:20" ht="15" x14ac:dyDescent="0.3">
      <c r="C8" s="3" t="s">
        <v>89</v>
      </c>
      <c r="D8" s="3" t="s">
        <v>90</v>
      </c>
      <c r="F8" s="19">
        <v>0</v>
      </c>
      <c r="G8" s="18"/>
      <c r="H8" s="4">
        <v>0</v>
      </c>
      <c r="I8" s="19">
        <v>2019990</v>
      </c>
      <c r="J8" s="18"/>
      <c r="K8" s="4">
        <v>2019990</v>
      </c>
      <c r="L8" s="4">
        <v>2019990</v>
      </c>
      <c r="M8" s="4">
        <v>0</v>
      </c>
      <c r="N8" s="4">
        <v>0</v>
      </c>
      <c r="O8" s="4">
        <v>0</v>
      </c>
      <c r="P8" s="4">
        <v>2019990</v>
      </c>
      <c r="Q8" s="4">
        <v>2019990</v>
      </c>
      <c r="R8" s="4">
        <v>0</v>
      </c>
      <c r="S8" s="4">
        <v>0</v>
      </c>
      <c r="T8" s="4">
        <v>2019990</v>
      </c>
    </row>
    <row r="9" spans="2:20" ht="15" x14ac:dyDescent="0.3">
      <c r="C9" s="3" t="s">
        <v>91</v>
      </c>
      <c r="D9" s="3" t="s">
        <v>92</v>
      </c>
      <c r="F9" s="19">
        <v>0</v>
      </c>
      <c r="G9" s="18"/>
      <c r="H9" s="4">
        <v>0</v>
      </c>
      <c r="I9" s="19">
        <v>6564127</v>
      </c>
      <c r="J9" s="18"/>
      <c r="K9" s="4">
        <v>6564127</v>
      </c>
      <c r="L9" s="4">
        <v>6564127</v>
      </c>
      <c r="M9" s="4">
        <v>0</v>
      </c>
      <c r="N9" s="4">
        <v>0</v>
      </c>
      <c r="O9" s="4">
        <v>0</v>
      </c>
      <c r="P9" s="4">
        <v>6564127</v>
      </c>
      <c r="Q9" s="4">
        <v>6564127</v>
      </c>
      <c r="R9" s="4">
        <v>0</v>
      </c>
      <c r="S9" s="4">
        <v>0</v>
      </c>
      <c r="T9" s="4">
        <v>6564127</v>
      </c>
    </row>
    <row r="10" spans="2:20" ht="15" x14ac:dyDescent="0.3">
      <c r="C10" s="3" t="s">
        <v>97</v>
      </c>
      <c r="D10" s="3" t="s">
        <v>98</v>
      </c>
      <c r="F10" s="19">
        <v>0</v>
      </c>
      <c r="G10" s="18"/>
      <c r="H10" s="4">
        <v>0</v>
      </c>
      <c r="I10" s="19">
        <v>4044</v>
      </c>
      <c r="J10" s="18"/>
      <c r="K10" s="4">
        <v>4044</v>
      </c>
      <c r="L10" s="4">
        <v>4044</v>
      </c>
      <c r="M10" s="4">
        <v>0</v>
      </c>
      <c r="N10" s="4">
        <v>0</v>
      </c>
      <c r="O10" s="4">
        <v>0</v>
      </c>
      <c r="P10" s="4">
        <v>4044</v>
      </c>
      <c r="Q10" s="4">
        <v>4044</v>
      </c>
      <c r="R10" s="4">
        <v>0</v>
      </c>
      <c r="S10" s="4">
        <v>0</v>
      </c>
      <c r="T10" s="4">
        <v>4044</v>
      </c>
    </row>
    <row r="11" spans="2:20" ht="15" x14ac:dyDescent="0.3">
      <c r="C11" s="3" t="s">
        <v>99</v>
      </c>
      <c r="D11" s="3" t="s">
        <v>100</v>
      </c>
      <c r="F11" s="19">
        <v>0</v>
      </c>
      <c r="G11" s="18"/>
      <c r="H11" s="4">
        <v>0</v>
      </c>
      <c r="I11" s="19">
        <v>12877013</v>
      </c>
      <c r="J11" s="18"/>
      <c r="K11" s="4">
        <v>12877013</v>
      </c>
      <c r="L11" s="4">
        <v>12877013</v>
      </c>
      <c r="M11" s="4">
        <v>0</v>
      </c>
      <c r="N11" s="4">
        <v>0</v>
      </c>
      <c r="O11" s="4">
        <v>0</v>
      </c>
      <c r="P11" s="4">
        <v>12877013</v>
      </c>
      <c r="Q11" s="4">
        <v>12877013</v>
      </c>
      <c r="R11" s="4">
        <v>0</v>
      </c>
      <c r="S11" s="4">
        <v>0</v>
      </c>
      <c r="T11" s="4">
        <v>12877013</v>
      </c>
    </row>
    <row r="12" spans="2:20" ht="15" x14ac:dyDescent="0.3">
      <c r="C12" s="3" t="s">
        <v>103</v>
      </c>
      <c r="D12" s="3" t="s">
        <v>104</v>
      </c>
      <c r="F12" s="19">
        <v>0</v>
      </c>
      <c r="G12" s="18"/>
      <c r="H12" s="4">
        <v>0</v>
      </c>
      <c r="I12" s="19">
        <v>69780</v>
      </c>
      <c r="J12" s="18"/>
      <c r="K12" s="4">
        <v>69780</v>
      </c>
      <c r="L12" s="4">
        <v>69780</v>
      </c>
      <c r="M12" s="4">
        <v>0</v>
      </c>
      <c r="N12" s="4">
        <v>0</v>
      </c>
      <c r="O12" s="4">
        <v>0</v>
      </c>
      <c r="P12" s="4">
        <v>69780</v>
      </c>
      <c r="Q12" s="4">
        <v>69780</v>
      </c>
      <c r="R12" s="4">
        <v>0</v>
      </c>
      <c r="S12" s="4">
        <v>0</v>
      </c>
      <c r="T12" s="4">
        <v>69780</v>
      </c>
    </row>
    <row r="13" spans="2:20" ht="15" x14ac:dyDescent="0.3">
      <c r="C13" s="3" t="s">
        <v>105</v>
      </c>
      <c r="D13" s="3" t="s">
        <v>106</v>
      </c>
      <c r="F13" s="19">
        <v>0</v>
      </c>
      <c r="G13" s="18"/>
      <c r="H13" s="4">
        <v>0</v>
      </c>
      <c r="I13" s="19">
        <v>2976</v>
      </c>
      <c r="J13" s="18"/>
      <c r="K13" s="4">
        <v>2976</v>
      </c>
      <c r="L13" s="4">
        <v>2976</v>
      </c>
      <c r="M13" s="4">
        <v>0</v>
      </c>
      <c r="N13" s="4">
        <v>0</v>
      </c>
      <c r="O13" s="4">
        <v>0</v>
      </c>
      <c r="P13" s="4">
        <v>2976</v>
      </c>
      <c r="Q13" s="4">
        <v>2976</v>
      </c>
      <c r="R13" s="4">
        <v>0</v>
      </c>
      <c r="S13" s="4">
        <v>0</v>
      </c>
      <c r="T13" s="4">
        <v>2976</v>
      </c>
    </row>
    <row r="14" spans="2:20" ht="15" x14ac:dyDescent="0.3">
      <c r="C14" s="3" t="s">
        <v>107</v>
      </c>
      <c r="D14" s="3" t="s">
        <v>108</v>
      </c>
      <c r="F14" s="19">
        <v>0</v>
      </c>
      <c r="G14" s="18"/>
      <c r="H14" s="4">
        <v>0</v>
      </c>
      <c r="I14" s="19">
        <v>164784</v>
      </c>
      <c r="J14" s="18"/>
      <c r="K14" s="4">
        <v>164784</v>
      </c>
      <c r="L14" s="4">
        <v>164784</v>
      </c>
      <c r="M14" s="4">
        <v>0</v>
      </c>
      <c r="N14" s="4">
        <v>0</v>
      </c>
      <c r="O14" s="4">
        <v>0</v>
      </c>
      <c r="P14" s="4">
        <v>164784</v>
      </c>
      <c r="Q14" s="4">
        <v>164784</v>
      </c>
      <c r="R14" s="4">
        <v>0</v>
      </c>
      <c r="S14" s="4">
        <v>0</v>
      </c>
      <c r="T14" s="4">
        <v>164784</v>
      </c>
    </row>
    <row r="15" spans="2:20" ht="15" x14ac:dyDescent="0.3">
      <c r="C15" s="3" t="s">
        <v>109</v>
      </c>
      <c r="D15" s="3" t="s">
        <v>110</v>
      </c>
      <c r="F15" s="19">
        <v>0</v>
      </c>
      <c r="G15" s="18"/>
      <c r="H15" s="4">
        <v>0</v>
      </c>
      <c r="I15" s="19">
        <v>23511710</v>
      </c>
      <c r="J15" s="18"/>
      <c r="K15" s="4">
        <v>23511710</v>
      </c>
      <c r="L15" s="4">
        <v>23511710</v>
      </c>
      <c r="M15" s="4">
        <v>0</v>
      </c>
      <c r="N15" s="4">
        <v>0</v>
      </c>
      <c r="O15" s="4">
        <v>0</v>
      </c>
      <c r="P15" s="4">
        <v>23511710</v>
      </c>
      <c r="Q15" s="4">
        <v>23511710</v>
      </c>
      <c r="R15" s="4">
        <v>0</v>
      </c>
      <c r="S15" s="4">
        <v>0</v>
      </c>
      <c r="T15" s="4">
        <v>23511710</v>
      </c>
    </row>
    <row r="16" spans="2:20" ht="15" x14ac:dyDescent="0.3">
      <c r="C16" s="3" t="s">
        <v>111</v>
      </c>
      <c r="D16" s="3" t="s">
        <v>112</v>
      </c>
      <c r="F16" s="19">
        <v>0</v>
      </c>
      <c r="G16" s="18"/>
      <c r="H16" s="4">
        <v>0</v>
      </c>
      <c r="I16" s="19">
        <v>3793697</v>
      </c>
      <c r="J16" s="18"/>
      <c r="K16" s="4">
        <v>3793697</v>
      </c>
      <c r="L16" s="4">
        <v>3793697</v>
      </c>
      <c r="M16" s="4">
        <v>0</v>
      </c>
      <c r="N16" s="4">
        <v>0</v>
      </c>
      <c r="O16" s="4">
        <v>0</v>
      </c>
      <c r="P16" s="4">
        <v>3793697</v>
      </c>
      <c r="Q16" s="4">
        <v>3793697</v>
      </c>
      <c r="R16" s="4">
        <v>0</v>
      </c>
      <c r="S16" s="4">
        <v>0</v>
      </c>
      <c r="T16" s="4">
        <v>3793697</v>
      </c>
    </row>
    <row r="17" spans="3:20" ht="15" x14ac:dyDescent="0.3">
      <c r="C17" s="3" t="s">
        <v>113</v>
      </c>
      <c r="D17" s="3" t="s">
        <v>114</v>
      </c>
      <c r="F17" s="19">
        <v>0</v>
      </c>
      <c r="G17" s="18"/>
      <c r="H17" s="4">
        <v>0</v>
      </c>
      <c r="I17" s="19">
        <v>30702240</v>
      </c>
      <c r="J17" s="18"/>
      <c r="K17" s="4">
        <v>30702240</v>
      </c>
      <c r="L17" s="4">
        <v>30702240</v>
      </c>
      <c r="M17" s="4">
        <v>0</v>
      </c>
      <c r="N17" s="4">
        <v>0</v>
      </c>
      <c r="O17" s="4">
        <v>0</v>
      </c>
      <c r="P17" s="4">
        <v>30702240</v>
      </c>
      <c r="Q17" s="4">
        <v>30702240</v>
      </c>
      <c r="R17" s="4">
        <v>0</v>
      </c>
      <c r="S17" s="4">
        <v>0</v>
      </c>
      <c r="T17" s="4">
        <v>30702240</v>
      </c>
    </row>
    <row r="18" spans="3:20" ht="15" x14ac:dyDescent="0.3">
      <c r="C18" s="3" t="s">
        <v>117</v>
      </c>
      <c r="D18" s="3" t="s">
        <v>118</v>
      </c>
      <c r="F18" s="19">
        <v>0</v>
      </c>
      <c r="G18" s="18"/>
      <c r="H18" s="4">
        <v>0</v>
      </c>
      <c r="I18" s="19">
        <v>5990</v>
      </c>
      <c r="J18" s="18"/>
      <c r="K18" s="4">
        <v>5990</v>
      </c>
      <c r="L18" s="4">
        <v>5990</v>
      </c>
      <c r="M18" s="4">
        <v>0</v>
      </c>
      <c r="N18" s="4">
        <v>0</v>
      </c>
      <c r="O18" s="4">
        <v>0</v>
      </c>
      <c r="P18" s="4">
        <v>5990</v>
      </c>
      <c r="Q18" s="4">
        <v>5990</v>
      </c>
      <c r="R18" s="4">
        <v>0</v>
      </c>
      <c r="S18" s="4">
        <v>0</v>
      </c>
      <c r="T18" s="4">
        <v>5990</v>
      </c>
    </row>
    <row r="19" spans="3:20" ht="15" x14ac:dyDescent="0.3">
      <c r="C19" s="3" t="s">
        <v>119</v>
      </c>
      <c r="D19" s="3" t="s">
        <v>120</v>
      </c>
      <c r="F19" s="19">
        <v>0</v>
      </c>
      <c r="G19" s="18"/>
      <c r="H19" s="4">
        <v>0</v>
      </c>
      <c r="I19" s="19">
        <v>28026</v>
      </c>
      <c r="J19" s="18"/>
      <c r="K19" s="4">
        <v>28026</v>
      </c>
      <c r="L19" s="4">
        <v>28026</v>
      </c>
      <c r="M19" s="4">
        <v>0</v>
      </c>
      <c r="N19" s="4">
        <v>0</v>
      </c>
      <c r="O19" s="4">
        <v>0</v>
      </c>
      <c r="P19" s="4">
        <v>28026</v>
      </c>
      <c r="Q19" s="4">
        <v>28026</v>
      </c>
      <c r="R19" s="4">
        <v>0</v>
      </c>
      <c r="S19" s="4">
        <v>0</v>
      </c>
      <c r="T19" s="4">
        <v>28026</v>
      </c>
    </row>
    <row r="20" spans="3:20" ht="15" x14ac:dyDescent="0.3">
      <c r="C20" s="3" t="s">
        <v>121</v>
      </c>
      <c r="D20" s="3" t="s">
        <v>122</v>
      </c>
      <c r="F20" s="19">
        <v>0</v>
      </c>
      <c r="G20" s="18"/>
      <c r="H20" s="4">
        <v>0</v>
      </c>
      <c r="I20" s="19">
        <v>290770</v>
      </c>
      <c r="J20" s="18"/>
      <c r="K20" s="4">
        <v>290770</v>
      </c>
      <c r="L20" s="4">
        <v>290770</v>
      </c>
      <c r="M20" s="4">
        <v>0</v>
      </c>
      <c r="N20" s="4">
        <v>290770</v>
      </c>
      <c r="O20" s="4">
        <v>290770</v>
      </c>
      <c r="P20" s="4">
        <v>0</v>
      </c>
      <c r="Q20" s="4">
        <v>290770</v>
      </c>
      <c r="R20" s="4">
        <v>0</v>
      </c>
      <c r="S20" s="4">
        <v>0</v>
      </c>
      <c r="T20" s="4">
        <v>290770</v>
      </c>
    </row>
    <row r="21" spans="3:20" ht="15" x14ac:dyDescent="0.3">
      <c r="C21" s="3" t="s">
        <v>125</v>
      </c>
      <c r="D21" s="3" t="s">
        <v>126</v>
      </c>
      <c r="F21" s="19">
        <v>0</v>
      </c>
      <c r="G21" s="18"/>
      <c r="H21" s="4">
        <v>20726</v>
      </c>
      <c r="I21" s="19">
        <v>0</v>
      </c>
      <c r="J21" s="18"/>
      <c r="K21" s="4">
        <v>20726</v>
      </c>
      <c r="L21" s="4">
        <v>20726</v>
      </c>
      <c r="M21" s="4">
        <v>0</v>
      </c>
      <c r="N21" s="4">
        <v>20726</v>
      </c>
      <c r="O21" s="4">
        <v>20726</v>
      </c>
      <c r="P21" s="4">
        <v>0</v>
      </c>
      <c r="Q21" s="4">
        <v>20726</v>
      </c>
      <c r="R21" s="4">
        <v>0</v>
      </c>
      <c r="S21" s="4">
        <v>0</v>
      </c>
      <c r="T21" s="4">
        <v>20726</v>
      </c>
    </row>
    <row r="22" spans="3:20" ht="15" x14ac:dyDescent="0.3">
      <c r="C22" s="3" t="s">
        <v>127</v>
      </c>
      <c r="D22" s="3" t="s">
        <v>128</v>
      </c>
      <c r="F22" s="19">
        <v>0</v>
      </c>
      <c r="G22" s="18"/>
      <c r="H22" s="4">
        <v>44806</v>
      </c>
      <c r="I22" s="19">
        <v>0</v>
      </c>
      <c r="J22" s="18"/>
      <c r="K22" s="4">
        <v>44806</v>
      </c>
      <c r="L22" s="4">
        <v>44806</v>
      </c>
      <c r="M22" s="4">
        <v>0</v>
      </c>
      <c r="N22" s="4">
        <v>0</v>
      </c>
      <c r="O22" s="4">
        <v>0</v>
      </c>
      <c r="P22" s="4">
        <v>44806</v>
      </c>
      <c r="Q22" s="4">
        <v>44806</v>
      </c>
      <c r="R22" s="4">
        <v>0</v>
      </c>
      <c r="S22" s="4">
        <v>0</v>
      </c>
      <c r="T22" s="4">
        <v>44806</v>
      </c>
    </row>
    <row r="23" spans="3:20" ht="15" x14ac:dyDescent="0.3">
      <c r="C23" s="3" t="s">
        <v>129</v>
      </c>
      <c r="D23" s="3" t="s">
        <v>130</v>
      </c>
      <c r="F23" s="19">
        <v>29283904</v>
      </c>
      <c r="G23" s="18"/>
      <c r="H23" s="4">
        <v>4226014</v>
      </c>
      <c r="I23" s="19">
        <v>0</v>
      </c>
      <c r="J23" s="18"/>
      <c r="K23" s="4">
        <v>33509918</v>
      </c>
      <c r="L23" s="4">
        <v>33509918</v>
      </c>
      <c r="M23" s="4">
        <v>29283904</v>
      </c>
      <c r="N23" s="4">
        <v>0</v>
      </c>
      <c r="O23" s="4">
        <v>29283904</v>
      </c>
      <c r="P23" s="4">
        <v>4226014</v>
      </c>
      <c r="Q23" s="4">
        <v>33509918</v>
      </c>
      <c r="R23" s="4">
        <v>0</v>
      </c>
      <c r="S23" s="4">
        <v>0</v>
      </c>
      <c r="T23" s="4">
        <v>33509918</v>
      </c>
    </row>
    <row r="24" spans="3:20" ht="15" x14ac:dyDescent="0.3">
      <c r="C24" s="3" t="s">
        <v>133</v>
      </c>
      <c r="D24" s="3" t="s">
        <v>134</v>
      </c>
      <c r="F24" s="19">
        <v>0</v>
      </c>
      <c r="G24" s="18"/>
      <c r="H24" s="4">
        <v>-69500</v>
      </c>
      <c r="I24" s="19">
        <v>69500</v>
      </c>
      <c r="J24" s="18"/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</row>
    <row r="25" spans="3:20" ht="15" x14ac:dyDescent="0.3">
      <c r="C25" s="3" t="s">
        <v>137</v>
      </c>
      <c r="D25" s="3" t="s">
        <v>138</v>
      </c>
      <c r="F25" s="19">
        <v>0</v>
      </c>
      <c r="G25" s="18"/>
      <c r="H25" s="4">
        <v>0</v>
      </c>
      <c r="I25" s="19">
        <v>314959</v>
      </c>
      <c r="J25" s="18"/>
      <c r="K25" s="4">
        <v>314959</v>
      </c>
      <c r="L25" s="4">
        <v>314959</v>
      </c>
      <c r="M25" s="4">
        <v>0</v>
      </c>
      <c r="N25" s="4">
        <v>0</v>
      </c>
      <c r="O25" s="4">
        <v>0</v>
      </c>
      <c r="P25" s="4">
        <v>314959</v>
      </c>
      <c r="Q25" s="4">
        <v>314959</v>
      </c>
      <c r="R25" s="4">
        <v>0</v>
      </c>
      <c r="S25" s="4">
        <v>0</v>
      </c>
      <c r="T25" s="4">
        <v>314959</v>
      </c>
    </row>
    <row r="26" spans="3:20" ht="15" x14ac:dyDescent="0.3">
      <c r="C26" s="3" t="s">
        <v>139</v>
      </c>
      <c r="D26" s="3" t="s">
        <v>140</v>
      </c>
      <c r="F26" s="19">
        <v>0</v>
      </c>
      <c r="G26" s="18"/>
      <c r="H26" s="4">
        <v>18056</v>
      </c>
      <c r="I26" s="19">
        <v>0</v>
      </c>
      <c r="J26" s="18"/>
      <c r="K26" s="4">
        <v>18056</v>
      </c>
      <c r="L26" s="4">
        <v>18056</v>
      </c>
      <c r="M26" s="4">
        <v>0</v>
      </c>
      <c r="N26" s="4">
        <v>0</v>
      </c>
      <c r="O26" s="4">
        <v>0</v>
      </c>
      <c r="P26" s="4">
        <v>18056</v>
      </c>
      <c r="Q26" s="4">
        <v>18056</v>
      </c>
      <c r="R26" s="4">
        <v>0</v>
      </c>
      <c r="S26" s="4">
        <v>0</v>
      </c>
      <c r="T26" s="4">
        <v>18056</v>
      </c>
    </row>
    <row r="27" spans="3:20" ht="15" x14ac:dyDescent="0.3">
      <c r="C27" s="3" t="s">
        <v>141</v>
      </c>
      <c r="D27" s="3" t="s">
        <v>142</v>
      </c>
      <c r="F27" s="19">
        <v>0</v>
      </c>
      <c r="G27" s="18"/>
      <c r="H27" s="4">
        <v>0</v>
      </c>
      <c r="I27" s="19">
        <v>126565</v>
      </c>
      <c r="J27" s="18"/>
      <c r="K27" s="4">
        <v>126565</v>
      </c>
      <c r="L27" s="4">
        <v>126565</v>
      </c>
      <c r="M27" s="4">
        <v>0</v>
      </c>
      <c r="N27" s="4">
        <v>126565</v>
      </c>
      <c r="O27" s="4">
        <v>126565</v>
      </c>
      <c r="P27" s="4">
        <v>0</v>
      </c>
      <c r="Q27" s="4">
        <v>126565</v>
      </c>
      <c r="R27" s="4">
        <v>0</v>
      </c>
      <c r="S27" s="4">
        <v>0</v>
      </c>
      <c r="T27" s="4">
        <v>126565</v>
      </c>
    </row>
    <row r="28" spans="3:20" ht="15" x14ac:dyDescent="0.3">
      <c r="C28" s="3" t="s">
        <v>145</v>
      </c>
      <c r="D28" s="3" t="s">
        <v>146</v>
      </c>
      <c r="F28" s="19">
        <v>0</v>
      </c>
      <c r="G28" s="18"/>
      <c r="H28" s="4">
        <v>0</v>
      </c>
      <c r="I28" s="19">
        <v>5831606</v>
      </c>
      <c r="J28" s="18"/>
      <c r="K28" s="4">
        <v>5831606</v>
      </c>
      <c r="L28" s="4">
        <v>5831606</v>
      </c>
      <c r="M28" s="4">
        <v>0</v>
      </c>
      <c r="N28" s="4">
        <v>0</v>
      </c>
      <c r="O28" s="4">
        <v>0</v>
      </c>
      <c r="P28" s="4">
        <v>5831606</v>
      </c>
      <c r="Q28" s="4">
        <v>5831606</v>
      </c>
      <c r="R28" s="4">
        <v>0</v>
      </c>
      <c r="S28" s="4">
        <v>0</v>
      </c>
      <c r="T28" s="4">
        <v>5831606</v>
      </c>
    </row>
    <row r="29" spans="3:20" ht="15" x14ac:dyDescent="0.3">
      <c r="C29" s="3" t="s">
        <v>147</v>
      </c>
      <c r="D29" s="3" t="s">
        <v>148</v>
      </c>
      <c r="F29" s="19">
        <v>0</v>
      </c>
      <c r="G29" s="18"/>
      <c r="H29" s="4">
        <v>0</v>
      </c>
      <c r="I29" s="19">
        <v>526269</v>
      </c>
      <c r="J29" s="18"/>
      <c r="K29" s="4">
        <v>526269</v>
      </c>
      <c r="L29" s="4">
        <v>526269</v>
      </c>
      <c r="M29" s="4">
        <v>0</v>
      </c>
      <c r="N29" s="4">
        <v>526269</v>
      </c>
      <c r="O29" s="4">
        <v>526269</v>
      </c>
      <c r="P29" s="4">
        <v>0</v>
      </c>
      <c r="Q29" s="4">
        <v>526269</v>
      </c>
      <c r="R29" s="4">
        <v>0</v>
      </c>
      <c r="S29" s="4">
        <v>0</v>
      </c>
      <c r="T29" s="4">
        <v>526269</v>
      </c>
    </row>
    <row r="30" spans="3:20" ht="15" x14ac:dyDescent="0.3">
      <c r="C30" s="3" t="s">
        <v>149</v>
      </c>
      <c r="D30" s="3" t="s">
        <v>150</v>
      </c>
      <c r="F30" s="19">
        <v>0</v>
      </c>
      <c r="G30" s="18"/>
      <c r="H30" s="4">
        <v>0</v>
      </c>
      <c r="I30" s="19">
        <v>523895</v>
      </c>
      <c r="J30" s="18"/>
      <c r="K30" s="4">
        <v>523895</v>
      </c>
      <c r="L30" s="4">
        <v>523895</v>
      </c>
      <c r="M30" s="4">
        <v>0</v>
      </c>
      <c r="N30" s="4">
        <v>523895</v>
      </c>
      <c r="O30" s="4">
        <v>523895</v>
      </c>
      <c r="P30" s="4">
        <v>0</v>
      </c>
      <c r="Q30" s="4">
        <v>523895</v>
      </c>
      <c r="R30" s="4">
        <v>0</v>
      </c>
      <c r="S30" s="4">
        <v>0</v>
      </c>
      <c r="T30" s="4">
        <v>523895</v>
      </c>
    </row>
    <row r="31" spans="3:20" ht="15" x14ac:dyDescent="0.3">
      <c r="C31" s="3" t="s">
        <v>153</v>
      </c>
      <c r="D31" s="3" t="s">
        <v>154</v>
      </c>
      <c r="F31" s="19">
        <v>0</v>
      </c>
      <c r="G31" s="18"/>
      <c r="H31" s="4">
        <v>0</v>
      </c>
      <c r="I31" s="19">
        <v>7095</v>
      </c>
      <c r="J31" s="18"/>
      <c r="K31" s="4">
        <v>7095</v>
      </c>
      <c r="L31" s="4">
        <v>7095</v>
      </c>
      <c r="M31" s="4">
        <v>0</v>
      </c>
      <c r="N31" s="4">
        <v>0</v>
      </c>
      <c r="O31" s="4">
        <v>0</v>
      </c>
      <c r="P31" s="4">
        <v>7095</v>
      </c>
      <c r="Q31" s="4">
        <v>7095</v>
      </c>
      <c r="R31" s="4">
        <v>0</v>
      </c>
      <c r="S31" s="4">
        <v>0</v>
      </c>
      <c r="T31" s="4">
        <v>7095</v>
      </c>
    </row>
    <row r="32" spans="3:20" ht="15" x14ac:dyDescent="0.3">
      <c r="C32" s="3" t="s">
        <v>155</v>
      </c>
      <c r="D32" s="3" t="s">
        <v>156</v>
      </c>
      <c r="F32" s="19">
        <v>0</v>
      </c>
      <c r="G32" s="18"/>
      <c r="H32" s="4">
        <v>0</v>
      </c>
      <c r="I32" s="19">
        <v>4516121</v>
      </c>
      <c r="J32" s="18"/>
      <c r="K32" s="4">
        <v>4516121</v>
      </c>
      <c r="L32" s="4">
        <v>4516121</v>
      </c>
      <c r="M32" s="4">
        <v>0</v>
      </c>
      <c r="N32" s="4">
        <v>0</v>
      </c>
      <c r="O32" s="4">
        <v>0</v>
      </c>
      <c r="P32" s="4">
        <v>4516121</v>
      </c>
      <c r="Q32" s="4">
        <v>4516121</v>
      </c>
      <c r="R32" s="4">
        <v>0</v>
      </c>
      <c r="S32" s="4">
        <v>0</v>
      </c>
      <c r="T32" s="4">
        <v>4516121</v>
      </c>
    </row>
    <row r="33" spans="3:20" ht="15" x14ac:dyDescent="0.3">
      <c r="C33" s="3" t="s">
        <v>157</v>
      </c>
      <c r="D33" s="3" t="s">
        <v>158</v>
      </c>
      <c r="F33" s="19">
        <v>0</v>
      </c>
      <c r="G33" s="18"/>
      <c r="H33" s="4">
        <v>0</v>
      </c>
      <c r="I33" s="19">
        <v>40106505</v>
      </c>
      <c r="J33" s="18"/>
      <c r="K33" s="4">
        <v>40106505</v>
      </c>
      <c r="L33" s="4">
        <v>40106505</v>
      </c>
      <c r="M33" s="4">
        <v>0</v>
      </c>
      <c r="N33" s="4">
        <v>0</v>
      </c>
      <c r="O33" s="4">
        <v>0</v>
      </c>
      <c r="P33" s="4">
        <v>40106505</v>
      </c>
      <c r="Q33" s="4">
        <v>40106505</v>
      </c>
      <c r="R33" s="4">
        <v>0</v>
      </c>
      <c r="S33" s="4">
        <v>0</v>
      </c>
      <c r="T33" s="4">
        <v>40106505</v>
      </c>
    </row>
    <row r="34" spans="3:20" ht="15" x14ac:dyDescent="0.3">
      <c r="C34" s="3" t="s">
        <v>159</v>
      </c>
      <c r="D34" s="3" t="s">
        <v>160</v>
      </c>
      <c r="F34" s="19">
        <v>0</v>
      </c>
      <c r="G34" s="18"/>
      <c r="H34" s="4">
        <v>0</v>
      </c>
      <c r="I34" s="19">
        <v>1619375</v>
      </c>
      <c r="J34" s="18"/>
      <c r="K34" s="4">
        <v>1619375</v>
      </c>
      <c r="L34" s="4">
        <v>1619375</v>
      </c>
      <c r="M34" s="4">
        <v>0</v>
      </c>
      <c r="N34" s="4">
        <v>1619375</v>
      </c>
      <c r="O34" s="4">
        <v>1619375</v>
      </c>
      <c r="P34" s="4">
        <v>0</v>
      </c>
      <c r="Q34" s="4">
        <v>1619375</v>
      </c>
      <c r="R34" s="4">
        <v>0</v>
      </c>
      <c r="S34" s="4">
        <v>0</v>
      </c>
      <c r="T34" s="4">
        <v>1619375</v>
      </c>
    </row>
    <row r="35" spans="3:20" ht="15" x14ac:dyDescent="0.3">
      <c r="C35" s="3" t="s">
        <v>163</v>
      </c>
      <c r="D35" s="3" t="s">
        <v>164</v>
      </c>
      <c r="F35" s="19">
        <v>0</v>
      </c>
      <c r="G35" s="18"/>
      <c r="H35" s="4">
        <v>0</v>
      </c>
      <c r="I35" s="19">
        <v>866485</v>
      </c>
      <c r="J35" s="18"/>
      <c r="K35" s="4">
        <v>866485</v>
      </c>
      <c r="L35" s="4">
        <v>866485</v>
      </c>
      <c r="M35" s="4">
        <v>0</v>
      </c>
      <c r="N35" s="4">
        <v>0</v>
      </c>
      <c r="O35" s="4">
        <v>0</v>
      </c>
      <c r="P35" s="4">
        <v>866485</v>
      </c>
      <c r="Q35" s="4">
        <v>866485</v>
      </c>
      <c r="R35" s="4">
        <v>0</v>
      </c>
      <c r="S35" s="4">
        <v>0</v>
      </c>
      <c r="T35" s="4">
        <v>866485</v>
      </c>
    </row>
    <row r="36" spans="3:20" ht="15" x14ac:dyDescent="0.3">
      <c r="C36" s="3" t="s">
        <v>165</v>
      </c>
      <c r="D36" s="3" t="s">
        <v>166</v>
      </c>
      <c r="F36" s="19">
        <v>0</v>
      </c>
      <c r="G36" s="18"/>
      <c r="H36" s="4">
        <v>0</v>
      </c>
      <c r="I36" s="19">
        <v>1940411</v>
      </c>
      <c r="J36" s="18"/>
      <c r="K36" s="4">
        <v>1940411</v>
      </c>
      <c r="L36" s="4">
        <v>1940411</v>
      </c>
      <c r="M36" s="4">
        <v>0</v>
      </c>
      <c r="N36" s="4">
        <v>0</v>
      </c>
      <c r="O36" s="4">
        <v>0</v>
      </c>
      <c r="P36" s="4">
        <v>1940411</v>
      </c>
      <c r="Q36" s="4">
        <v>1940411</v>
      </c>
      <c r="R36" s="4">
        <v>0</v>
      </c>
      <c r="S36" s="4">
        <v>0</v>
      </c>
      <c r="T36" s="4">
        <v>1940411</v>
      </c>
    </row>
    <row r="37" spans="3:20" ht="15" x14ac:dyDescent="0.3">
      <c r="C37" s="3" t="s">
        <v>167</v>
      </c>
      <c r="D37" s="3" t="s">
        <v>168</v>
      </c>
      <c r="F37" s="19">
        <v>0</v>
      </c>
      <c r="G37" s="18"/>
      <c r="H37" s="4">
        <v>0</v>
      </c>
      <c r="I37" s="19">
        <v>16869137</v>
      </c>
      <c r="J37" s="18"/>
      <c r="K37" s="4">
        <v>16869137</v>
      </c>
      <c r="L37" s="4">
        <v>16869137</v>
      </c>
      <c r="M37" s="4">
        <v>0</v>
      </c>
      <c r="N37" s="4">
        <v>0</v>
      </c>
      <c r="O37" s="4">
        <v>0</v>
      </c>
      <c r="P37" s="4">
        <v>16869137</v>
      </c>
      <c r="Q37" s="4">
        <v>16869137</v>
      </c>
      <c r="R37" s="4">
        <v>0</v>
      </c>
      <c r="S37" s="4">
        <v>0</v>
      </c>
      <c r="T37" s="4">
        <v>16869137</v>
      </c>
    </row>
    <row r="38" spans="3:20" ht="15" x14ac:dyDescent="0.3">
      <c r="C38" s="14" t="s">
        <v>169</v>
      </c>
      <c r="D38" s="15"/>
      <c r="F38" s="16">
        <v>29283904</v>
      </c>
      <c r="G38" s="15"/>
      <c r="H38" s="5">
        <v>4240102</v>
      </c>
      <c r="I38" s="16">
        <v>179763923</v>
      </c>
      <c r="J38" s="15"/>
      <c r="K38" s="5">
        <v>213287929</v>
      </c>
      <c r="L38" s="5">
        <v>213287929</v>
      </c>
      <c r="M38" s="5">
        <v>29283904</v>
      </c>
      <c r="N38" s="5">
        <v>3107600</v>
      </c>
      <c r="O38" s="5">
        <v>32391504</v>
      </c>
      <c r="P38" s="5">
        <v>180896425</v>
      </c>
      <c r="Q38" s="5">
        <v>213287929</v>
      </c>
      <c r="R38" s="5">
        <v>0</v>
      </c>
      <c r="S38" s="5">
        <v>0</v>
      </c>
      <c r="T38" s="5">
        <v>213287929</v>
      </c>
    </row>
    <row r="39" spans="3:20" ht="15" x14ac:dyDescent="0.3">
      <c r="C39" s="26" t="s">
        <v>401</v>
      </c>
      <c r="D39" s="27"/>
      <c r="F39" s="28">
        <v>29283904</v>
      </c>
      <c r="G39" s="15"/>
      <c r="H39" s="29">
        <v>4240102</v>
      </c>
      <c r="I39" s="28">
        <v>179763923</v>
      </c>
      <c r="J39" s="15"/>
      <c r="K39" s="29">
        <v>213287929</v>
      </c>
      <c r="L39" s="29">
        <v>213287929</v>
      </c>
      <c r="M39" s="29">
        <v>29283904</v>
      </c>
      <c r="N39" s="29">
        <v>3107600</v>
      </c>
      <c r="O39" s="29">
        <v>32391504</v>
      </c>
      <c r="P39" s="29">
        <v>180896425</v>
      </c>
      <c r="Q39" s="29">
        <v>213287929</v>
      </c>
      <c r="R39" s="29">
        <v>0</v>
      </c>
      <c r="S39" s="29">
        <v>0</v>
      </c>
      <c r="T39" s="29">
        <v>213287929</v>
      </c>
    </row>
    <row r="40" spans="3:20" ht="58.2" customHeight="1" x14ac:dyDescent="0.3"/>
    <row r="41" spans="3:20" ht="0" hidden="1" customHeight="1" x14ac:dyDescent="0.3"/>
  </sheetData>
  <mergeCells count="7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C39:D39"/>
    <mergeCell ref="F39:G39"/>
    <mergeCell ref="I39:J39"/>
    <mergeCell ref="F36:G36"/>
    <mergeCell ref="I36:J36"/>
    <mergeCell ref="F37:G37"/>
    <mergeCell ref="I37:J37"/>
    <mergeCell ref="C38:D38"/>
    <mergeCell ref="F38:G38"/>
    <mergeCell ref="I38:J38"/>
  </mergeCells>
  <pageMargins left="1" right="1" top="1" bottom="1.01042007874016" header="1" footer="1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C45"/>
  <sheetViews>
    <sheetView showGridLines="0" topLeftCell="A23" workbookViewId="0">
      <selection activeCell="K43" activeCellId="3" sqref="C43:D43 F43 H43:I43 K43:AC43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30.5546875" customWidth="1"/>
    <col min="5" max="5" width="0" hidden="1" customWidth="1"/>
    <col min="6" max="6" width="0.109375" customWidth="1"/>
    <col min="7" max="7" width="18" customWidth="1"/>
    <col min="8" max="8" width="18.21875" customWidth="1"/>
    <col min="9" max="9" width="8.77734375" customWidth="1"/>
    <col min="10" max="10" width="9.21875" customWidth="1"/>
    <col min="11" max="29" width="18.21875" customWidth="1"/>
  </cols>
  <sheetData>
    <row r="1" spans="2:29" ht="17.25" customHeight="1" x14ac:dyDescent="0.3">
      <c r="B1" s="22" t="s">
        <v>1</v>
      </c>
      <c r="C1" s="15"/>
      <c r="D1" s="15"/>
      <c r="G1" s="23" t="s">
        <v>422</v>
      </c>
      <c r="H1" s="15"/>
      <c r="I1" s="15"/>
    </row>
    <row r="2" spans="2:29" ht="18.75" customHeight="1" x14ac:dyDescent="0.3">
      <c r="B2" s="24" t="s">
        <v>3</v>
      </c>
      <c r="C2" s="15"/>
      <c r="D2" s="15"/>
    </row>
    <row r="3" spans="2:29" ht="1.95" customHeight="1" x14ac:dyDescent="0.3"/>
    <row r="4" spans="2:29" ht="2.25" customHeight="1" x14ac:dyDescent="0.3"/>
    <row r="5" spans="2:29" ht="15" x14ac:dyDescent="0.3">
      <c r="C5" s="1" t="s">
        <v>4</v>
      </c>
      <c r="D5" s="1" t="s">
        <v>4</v>
      </c>
      <c r="F5" s="14" t="s">
        <v>5</v>
      </c>
      <c r="G5" s="15"/>
      <c r="H5" s="1" t="s">
        <v>6</v>
      </c>
      <c r="I5" s="14" t="s">
        <v>7</v>
      </c>
      <c r="J5" s="15"/>
      <c r="K5" s="1" t="s">
        <v>8</v>
      </c>
      <c r="L5" s="1" t="s">
        <v>11</v>
      </c>
      <c r="M5" s="1" t="s">
        <v>14</v>
      </c>
      <c r="N5" s="1" t="s">
        <v>4</v>
      </c>
      <c r="O5" s="1" t="s">
        <v>4</v>
      </c>
      <c r="P5" s="1" t="s">
        <v>404</v>
      </c>
      <c r="Q5" s="1" t="s">
        <v>18</v>
      </c>
      <c r="R5" s="1" t="s">
        <v>23</v>
      </c>
      <c r="S5" s="1" t="s">
        <v>24</v>
      </c>
      <c r="T5" s="1" t="s">
        <v>4</v>
      </c>
      <c r="U5" s="1" t="s">
        <v>27</v>
      </c>
      <c r="V5" s="1" t="s">
        <v>4</v>
      </c>
      <c r="W5" s="1" t="s">
        <v>29</v>
      </c>
      <c r="X5" s="1" t="s">
        <v>30</v>
      </c>
      <c r="Y5" s="1" t="s">
        <v>35</v>
      </c>
      <c r="Z5" s="1" t="s">
        <v>40</v>
      </c>
      <c r="AA5" s="1" t="s">
        <v>41</v>
      </c>
      <c r="AB5" s="1" t="s">
        <v>4</v>
      </c>
      <c r="AC5" s="1" t="s">
        <v>4</v>
      </c>
    </row>
    <row r="6" spans="2:29" ht="60" x14ac:dyDescent="0.35">
      <c r="C6" s="1" t="s">
        <v>42</v>
      </c>
      <c r="D6" s="2" t="s">
        <v>43</v>
      </c>
      <c r="F6" s="20" t="s">
        <v>44</v>
      </c>
      <c r="G6" s="15"/>
      <c r="H6" s="2" t="s">
        <v>45</v>
      </c>
      <c r="I6" s="20" t="s">
        <v>46</v>
      </c>
      <c r="J6" s="15"/>
      <c r="K6" s="2" t="s">
        <v>47</v>
      </c>
      <c r="L6" s="2" t="s">
        <v>50</v>
      </c>
      <c r="M6" s="2" t="s">
        <v>53</v>
      </c>
      <c r="N6" s="2" t="s">
        <v>55</v>
      </c>
      <c r="O6" s="2" t="s">
        <v>58</v>
      </c>
      <c r="P6" s="2" t="s">
        <v>412</v>
      </c>
      <c r="Q6" s="2" t="s">
        <v>59</v>
      </c>
      <c r="R6" s="2" t="s">
        <v>64</v>
      </c>
      <c r="S6" s="2" t="s">
        <v>65</v>
      </c>
      <c r="T6" s="2" t="s">
        <v>68</v>
      </c>
      <c r="U6" s="2" t="s">
        <v>69</v>
      </c>
      <c r="V6" s="2" t="s">
        <v>70</v>
      </c>
      <c r="W6" s="2" t="s">
        <v>72</v>
      </c>
      <c r="X6" s="2" t="s">
        <v>73</v>
      </c>
      <c r="Y6" s="2" t="s">
        <v>78</v>
      </c>
      <c r="Z6" s="2" t="s">
        <v>83</v>
      </c>
      <c r="AA6" s="2" t="s">
        <v>84</v>
      </c>
      <c r="AB6" s="2" t="s">
        <v>85</v>
      </c>
      <c r="AC6" s="2" t="s">
        <v>86</v>
      </c>
    </row>
    <row r="7" spans="2:29" ht="15" x14ac:dyDescent="0.3">
      <c r="C7" s="3" t="s">
        <v>87</v>
      </c>
      <c r="D7" s="3" t="s">
        <v>88</v>
      </c>
      <c r="F7" s="19">
        <v>0</v>
      </c>
      <c r="G7" s="18"/>
      <c r="H7" s="4">
        <v>30991503</v>
      </c>
      <c r="I7" s="19">
        <v>0</v>
      </c>
      <c r="J7" s="18"/>
      <c r="K7" s="4">
        <v>56958541</v>
      </c>
      <c r="L7" s="4">
        <v>0</v>
      </c>
      <c r="M7" s="4">
        <v>0</v>
      </c>
      <c r="N7" s="4">
        <v>87950044</v>
      </c>
      <c r="O7" s="4">
        <v>87950044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56534417</v>
      </c>
      <c r="V7" s="4">
        <v>56534417</v>
      </c>
      <c r="W7" s="4">
        <v>0</v>
      </c>
      <c r="X7" s="4">
        <v>31415627</v>
      </c>
      <c r="Y7" s="4">
        <v>0</v>
      </c>
      <c r="Z7" s="4">
        <v>0</v>
      </c>
      <c r="AA7" s="4">
        <v>0</v>
      </c>
      <c r="AB7" s="4">
        <v>31415627</v>
      </c>
      <c r="AC7" s="4">
        <v>87950044</v>
      </c>
    </row>
    <row r="8" spans="2:29" ht="15" x14ac:dyDescent="0.3">
      <c r="C8" s="3" t="s">
        <v>89</v>
      </c>
      <c r="D8" s="3" t="s">
        <v>90</v>
      </c>
      <c r="F8" s="19">
        <v>1366555</v>
      </c>
      <c r="G8" s="18"/>
      <c r="H8" s="4">
        <v>8645914</v>
      </c>
      <c r="I8" s="19">
        <v>83</v>
      </c>
      <c r="J8" s="18"/>
      <c r="K8" s="4">
        <v>872432</v>
      </c>
      <c r="L8" s="4">
        <v>0</v>
      </c>
      <c r="M8" s="4">
        <v>0</v>
      </c>
      <c r="N8" s="4">
        <v>10884985</v>
      </c>
      <c r="O8" s="4">
        <v>10884985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849736</v>
      </c>
      <c r="V8" s="4">
        <v>849736</v>
      </c>
      <c r="W8" s="4">
        <v>0</v>
      </c>
      <c r="X8" s="4">
        <v>1389334</v>
      </c>
      <c r="Y8" s="4">
        <v>8645914</v>
      </c>
      <c r="Z8" s="4">
        <v>0</v>
      </c>
      <c r="AA8" s="4">
        <v>0</v>
      </c>
      <c r="AB8" s="4">
        <v>10035249</v>
      </c>
      <c r="AC8" s="4">
        <v>10884985</v>
      </c>
    </row>
    <row r="9" spans="2:29" ht="15" x14ac:dyDescent="0.3">
      <c r="C9" s="3" t="s">
        <v>91</v>
      </c>
      <c r="D9" s="3" t="s">
        <v>92</v>
      </c>
      <c r="F9" s="19">
        <v>-2078731</v>
      </c>
      <c r="G9" s="18"/>
      <c r="H9" s="4">
        <v>7564799</v>
      </c>
      <c r="I9" s="19">
        <v>0</v>
      </c>
      <c r="J9" s="18"/>
      <c r="K9" s="4">
        <v>3303541</v>
      </c>
      <c r="L9" s="4">
        <v>0</v>
      </c>
      <c r="M9" s="4">
        <v>3020624</v>
      </c>
      <c r="N9" s="4">
        <v>11810233</v>
      </c>
      <c r="O9" s="4">
        <v>11810233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3263387</v>
      </c>
      <c r="V9" s="4">
        <v>3263387</v>
      </c>
      <c r="W9" s="4">
        <v>0</v>
      </c>
      <c r="X9" s="4">
        <v>0</v>
      </c>
      <c r="Y9" s="4">
        <v>0</v>
      </c>
      <c r="Z9" s="4">
        <v>0</v>
      </c>
      <c r="AA9" s="4">
        <v>8546846</v>
      </c>
      <c r="AB9" s="4">
        <v>8546846</v>
      </c>
      <c r="AC9" s="4">
        <v>11810233</v>
      </c>
    </row>
    <row r="10" spans="2:29" ht="15" x14ac:dyDescent="0.3">
      <c r="C10" s="3" t="s">
        <v>93</v>
      </c>
      <c r="D10" s="3" t="s">
        <v>94</v>
      </c>
      <c r="F10" s="19">
        <v>3739914</v>
      </c>
      <c r="G10" s="18"/>
      <c r="H10" s="4">
        <v>0</v>
      </c>
      <c r="I10" s="19">
        <v>0</v>
      </c>
      <c r="J10" s="18"/>
      <c r="K10" s="4">
        <v>21198147</v>
      </c>
      <c r="L10" s="4">
        <v>0</v>
      </c>
      <c r="M10" s="4">
        <v>0</v>
      </c>
      <c r="N10" s="4">
        <v>24938062</v>
      </c>
      <c r="O10" s="4">
        <v>24938062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20805450</v>
      </c>
      <c r="V10" s="4">
        <v>20805450</v>
      </c>
      <c r="W10" s="4">
        <v>0</v>
      </c>
      <c r="X10" s="4">
        <v>4132612</v>
      </c>
      <c r="Y10" s="4">
        <v>0</v>
      </c>
      <c r="Z10" s="4">
        <v>0</v>
      </c>
      <c r="AA10" s="4">
        <v>0</v>
      </c>
      <c r="AB10" s="4">
        <v>4132612</v>
      </c>
      <c r="AC10" s="4">
        <v>24938062</v>
      </c>
    </row>
    <row r="11" spans="2:29" ht="15" x14ac:dyDescent="0.3">
      <c r="C11" s="3" t="s">
        <v>95</v>
      </c>
      <c r="D11" s="3" t="s">
        <v>96</v>
      </c>
      <c r="F11" s="19">
        <v>0</v>
      </c>
      <c r="G11" s="18"/>
      <c r="H11" s="4">
        <v>758429</v>
      </c>
      <c r="I11" s="19">
        <v>0</v>
      </c>
      <c r="J11" s="18"/>
      <c r="K11" s="4">
        <v>2575524</v>
      </c>
      <c r="L11" s="4">
        <v>0</v>
      </c>
      <c r="M11" s="4">
        <v>0</v>
      </c>
      <c r="N11" s="4">
        <v>3333953</v>
      </c>
      <c r="O11" s="4">
        <v>3333953</v>
      </c>
      <c r="P11" s="4">
        <v>0</v>
      </c>
      <c r="Q11" s="4">
        <v>0</v>
      </c>
      <c r="R11" s="4">
        <v>2314806</v>
      </c>
      <c r="S11" s="4">
        <v>0</v>
      </c>
      <c r="T11" s="4">
        <v>2314806</v>
      </c>
      <c r="U11" s="4">
        <v>0</v>
      </c>
      <c r="V11" s="4">
        <v>2314806</v>
      </c>
      <c r="W11" s="4">
        <v>0</v>
      </c>
      <c r="X11" s="4">
        <v>1019147</v>
      </c>
      <c r="Y11" s="4">
        <v>0</v>
      </c>
      <c r="Z11" s="4">
        <v>0</v>
      </c>
      <c r="AA11" s="4">
        <v>0</v>
      </c>
      <c r="AB11" s="4">
        <v>1019147</v>
      </c>
      <c r="AC11" s="4">
        <v>3333953</v>
      </c>
    </row>
    <row r="12" spans="2:29" ht="15" x14ac:dyDescent="0.3">
      <c r="C12" s="3" t="s">
        <v>97</v>
      </c>
      <c r="D12" s="3" t="s">
        <v>98</v>
      </c>
      <c r="F12" s="19">
        <v>48358</v>
      </c>
      <c r="G12" s="18"/>
      <c r="H12" s="4">
        <v>0</v>
      </c>
      <c r="I12" s="19">
        <v>0</v>
      </c>
      <c r="J12" s="18"/>
      <c r="K12" s="4">
        <v>141015</v>
      </c>
      <c r="L12" s="4">
        <v>0</v>
      </c>
      <c r="M12" s="4">
        <v>0</v>
      </c>
      <c r="N12" s="4">
        <v>189373</v>
      </c>
      <c r="O12" s="4">
        <v>189373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133032</v>
      </c>
      <c r="V12" s="4">
        <v>133032</v>
      </c>
      <c r="W12" s="4">
        <v>0</v>
      </c>
      <c r="X12" s="4">
        <v>0</v>
      </c>
      <c r="Y12" s="4">
        <v>0</v>
      </c>
      <c r="Z12" s="4">
        <v>0</v>
      </c>
      <c r="AA12" s="4">
        <v>56341</v>
      </c>
      <c r="AB12" s="4">
        <v>56341</v>
      </c>
      <c r="AC12" s="4">
        <v>189373</v>
      </c>
    </row>
    <row r="13" spans="2:29" ht="15" x14ac:dyDescent="0.3">
      <c r="C13" s="3" t="s">
        <v>99</v>
      </c>
      <c r="D13" s="3" t="s">
        <v>100</v>
      </c>
      <c r="F13" s="19">
        <v>0</v>
      </c>
      <c r="G13" s="18"/>
      <c r="H13" s="4">
        <v>10448192</v>
      </c>
      <c r="I13" s="19">
        <v>0</v>
      </c>
      <c r="J13" s="18"/>
      <c r="K13" s="4">
        <v>68375346</v>
      </c>
      <c r="L13" s="4">
        <v>0</v>
      </c>
      <c r="M13" s="4">
        <v>0</v>
      </c>
      <c r="N13" s="4">
        <v>78823539</v>
      </c>
      <c r="O13" s="4">
        <v>78823539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66911467</v>
      </c>
      <c r="V13" s="4">
        <v>66911467</v>
      </c>
      <c r="W13" s="4">
        <v>0</v>
      </c>
      <c r="X13" s="4">
        <v>0</v>
      </c>
      <c r="Y13" s="4">
        <v>0</v>
      </c>
      <c r="Z13" s="4">
        <v>0</v>
      </c>
      <c r="AA13" s="4">
        <v>11912071</v>
      </c>
      <c r="AB13" s="4">
        <v>11912071</v>
      </c>
      <c r="AC13" s="4">
        <v>78823539</v>
      </c>
    </row>
    <row r="14" spans="2:29" ht="15" x14ac:dyDescent="0.3">
      <c r="C14" s="3" t="s">
        <v>101</v>
      </c>
      <c r="D14" s="3" t="s">
        <v>102</v>
      </c>
      <c r="F14" s="19">
        <v>1076</v>
      </c>
      <c r="G14" s="18"/>
      <c r="H14" s="4">
        <v>20228</v>
      </c>
      <c r="I14" s="19">
        <v>0</v>
      </c>
      <c r="J14" s="18"/>
      <c r="K14" s="4">
        <v>5438237</v>
      </c>
      <c r="L14" s="4">
        <v>0</v>
      </c>
      <c r="M14" s="4">
        <v>0</v>
      </c>
      <c r="N14" s="4">
        <v>5459542</v>
      </c>
      <c r="O14" s="4">
        <v>5459542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5430806</v>
      </c>
      <c r="V14" s="4">
        <v>5430806</v>
      </c>
      <c r="W14" s="4">
        <v>0</v>
      </c>
      <c r="X14" s="4">
        <v>28735</v>
      </c>
      <c r="Y14" s="4">
        <v>0</v>
      </c>
      <c r="Z14" s="4">
        <v>0</v>
      </c>
      <c r="AA14" s="4">
        <v>0</v>
      </c>
      <c r="AB14" s="4">
        <v>28735</v>
      </c>
      <c r="AC14" s="4">
        <v>5459542</v>
      </c>
    </row>
    <row r="15" spans="2:29" ht="15" x14ac:dyDescent="0.3">
      <c r="C15" s="3" t="s">
        <v>103</v>
      </c>
      <c r="D15" s="3" t="s">
        <v>104</v>
      </c>
      <c r="F15" s="19">
        <v>328270</v>
      </c>
      <c r="G15" s="18"/>
      <c r="H15" s="4">
        <v>0</v>
      </c>
      <c r="I15" s="19">
        <v>56465</v>
      </c>
      <c r="J15" s="18"/>
      <c r="K15" s="4">
        <v>4627800</v>
      </c>
      <c r="L15" s="4">
        <v>0</v>
      </c>
      <c r="M15" s="4">
        <v>0</v>
      </c>
      <c r="N15" s="4">
        <v>5012535</v>
      </c>
      <c r="O15" s="4">
        <v>5012535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4627800</v>
      </c>
      <c r="V15" s="4">
        <v>4627800</v>
      </c>
      <c r="W15" s="4">
        <v>0</v>
      </c>
      <c r="X15" s="4">
        <v>384735</v>
      </c>
      <c r="Y15" s="4">
        <v>0</v>
      </c>
      <c r="Z15" s="4">
        <v>0</v>
      </c>
      <c r="AA15" s="4">
        <v>0</v>
      </c>
      <c r="AB15" s="4">
        <v>384735</v>
      </c>
      <c r="AC15" s="4">
        <v>5012535</v>
      </c>
    </row>
    <row r="16" spans="2:29" ht="15" x14ac:dyDescent="0.3">
      <c r="C16" s="3" t="s">
        <v>107</v>
      </c>
      <c r="D16" s="3" t="s">
        <v>108</v>
      </c>
      <c r="F16" s="19">
        <v>34183</v>
      </c>
      <c r="G16" s="18"/>
      <c r="H16" s="4">
        <v>1668986</v>
      </c>
      <c r="I16" s="19">
        <v>0</v>
      </c>
      <c r="J16" s="18"/>
      <c r="K16" s="4">
        <v>2807684</v>
      </c>
      <c r="L16" s="4">
        <v>0</v>
      </c>
      <c r="M16" s="4">
        <v>0</v>
      </c>
      <c r="N16" s="4">
        <v>4510854</v>
      </c>
      <c r="O16" s="4">
        <v>4510854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2766040</v>
      </c>
      <c r="V16" s="4">
        <v>2766040</v>
      </c>
      <c r="W16" s="4">
        <v>0</v>
      </c>
      <c r="X16" s="4">
        <v>1744814</v>
      </c>
      <c r="Y16" s="4">
        <v>0</v>
      </c>
      <c r="Z16" s="4">
        <v>0</v>
      </c>
      <c r="AA16" s="4">
        <v>0</v>
      </c>
      <c r="AB16" s="4">
        <v>1744814</v>
      </c>
      <c r="AC16" s="4">
        <v>4510854</v>
      </c>
    </row>
    <row r="17" spans="3:29" ht="15" x14ac:dyDescent="0.3">
      <c r="C17" s="3" t="s">
        <v>109</v>
      </c>
      <c r="D17" s="3" t="s">
        <v>110</v>
      </c>
      <c r="F17" s="19">
        <v>0</v>
      </c>
      <c r="G17" s="18"/>
      <c r="H17" s="4">
        <v>1112132</v>
      </c>
      <c r="I17" s="19">
        <v>0</v>
      </c>
      <c r="J17" s="18"/>
      <c r="K17" s="4">
        <v>33869108</v>
      </c>
      <c r="L17" s="4">
        <v>0</v>
      </c>
      <c r="M17" s="4">
        <v>0</v>
      </c>
      <c r="N17" s="4">
        <v>34981240</v>
      </c>
      <c r="O17" s="4">
        <v>34981240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34172480</v>
      </c>
      <c r="V17" s="4">
        <v>34172480</v>
      </c>
      <c r="W17" s="4">
        <v>0</v>
      </c>
      <c r="X17" s="4">
        <v>808760</v>
      </c>
      <c r="Y17" s="4">
        <v>0</v>
      </c>
      <c r="Z17" s="4">
        <v>0</v>
      </c>
      <c r="AA17" s="4">
        <v>0</v>
      </c>
      <c r="AB17" s="4">
        <v>808760</v>
      </c>
      <c r="AC17" s="4">
        <v>34981240</v>
      </c>
    </row>
    <row r="18" spans="3:29" ht="15" x14ac:dyDescent="0.3">
      <c r="C18" s="3" t="s">
        <v>111</v>
      </c>
      <c r="D18" s="3" t="s">
        <v>112</v>
      </c>
      <c r="F18" s="19">
        <v>0</v>
      </c>
      <c r="G18" s="18"/>
      <c r="H18" s="4">
        <v>12065774</v>
      </c>
      <c r="I18" s="19">
        <v>0</v>
      </c>
      <c r="J18" s="18"/>
      <c r="K18" s="4">
        <v>5208841</v>
      </c>
      <c r="L18" s="4">
        <v>0</v>
      </c>
      <c r="M18" s="4">
        <v>0</v>
      </c>
      <c r="N18" s="4">
        <v>17274616</v>
      </c>
      <c r="O18" s="4">
        <v>17274616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4707034</v>
      </c>
      <c r="V18" s="4">
        <v>4707034</v>
      </c>
      <c r="W18" s="4">
        <v>0</v>
      </c>
      <c r="X18" s="4">
        <v>12567582</v>
      </c>
      <c r="Y18" s="4">
        <v>0</v>
      </c>
      <c r="Z18" s="4">
        <v>0</v>
      </c>
      <c r="AA18" s="4">
        <v>0</v>
      </c>
      <c r="AB18" s="4">
        <v>12567582</v>
      </c>
      <c r="AC18" s="4">
        <v>17274616</v>
      </c>
    </row>
    <row r="19" spans="3:29" ht="15" x14ac:dyDescent="0.3">
      <c r="C19" s="3" t="s">
        <v>113</v>
      </c>
      <c r="D19" s="3" t="s">
        <v>114</v>
      </c>
      <c r="F19" s="19">
        <v>0</v>
      </c>
      <c r="G19" s="18"/>
      <c r="H19" s="4">
        <v>721440</v>
      </c>
      <c r="I19" s="19">
        <v>49351</v>
      </c>
      <c r="J19" s="18"/>
      <c r="K19" s="4">
        <v>18213434</v>
      </c>
      <c r="L19" s="4">
        <v>0</v>
      </c>
      <c r="M19" s="4">
        <v>0</v>
      </c>
      <c r="N19" s="4">
        <v>18984226</v>
      </c>
      <c r="O19" s="4">
        <v>18984226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18212634</v>
      </c>
      <c r="V19" s="4">
        <v>18212634</v>
      </c>
      <c r="W19" s="4">
        <v>0</v>
      </c>
      <c r="X19" s="4">
        <v>771592</v>
      </c>
      <c r="Y19" s="4">
        <v>0</v>
      </c>
      <c r="Z19" s="4">
        <v>0</v>
      </c>
      <c r="AA19" s="4">
        <v>0</v>
      </c>
      <c r="AB19" s="4">
        <v>771592</v>
      </c>
      <c r="AC19" s="4">
        <v>18984226</v>
      </c>
    </row>
    <row r="20" spans="3:29" ht="15" x14ac:dyDescent="0.3">
      <c r="C20" s="3" t="s">
        <v>115</v>
      </c>
      <c r="D20" s="3" t="s">
        <v>116</v>
      </c>
      <c r="F20" s="19">
        <v>287343</v>
      </c>
      <c r="G20" s="18"/>
      <c r="H20" s="4">
        <v>0</v>
      </c>
      <c r="I20" s="19">
        <v>1862145</v>
      </c>
      <c r="J20" s="18"/>
      <c r="K20" s="4">
        <v>0</v>
      </c>
      <c r="L20" s="4">
        <v>0</v>
      </c>
      <c r="M20" s="4">
        <v>0</v>
      </c>
      <c r="N20" s="4">
        <v>2149488</v>
      </c>
      <c r="O20" s="4">
        <v>2149488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1852745</v>
      </c>
      <c r="V20" s="4">
        <v>1852745</v>
      </c>
      <c r="W20" s="4">
        <v>0</v>
      </c>
      <c r="X20" s="4">
        <v>0</v>
      </c>
      <c r="Y20" s="4">
        <v>0</v>
      </c>
      <c r="Z20" s="4">
        <v>296743</v>
      </c>
      <c r="AA20" s="4">
        <v>0</v>
      </c>
      <c r="AB20" s="4">
        <v>296743</v>
      </c>
      <c r="AC20" s="4">
        <v>2149488</v>
      </c>
    </row>
    <row r="21" spans="3:29" ht="15" x14ac:dyDescent="0.3">
      <c r="C21" s="3" t="s">
        <v>119</v>
      </c>
      <c r="D21" s="3" t="s">
        <v>120</v>
      </c>
      <c r="F21" s="19">
        <v>4256</v>
      </c>
      <c r="G21" s="18"/>
      <c r="H21" s="4">
        <v>0</v>
      </c>
      <c r="I21" s="19">
        <v>0</v>
      </c>
      <c r="J21" s="18"/>
      <c r="K21" s="4">
        <v>0</v>
      </c>
      <c r="L21" s="4">
        <v>0</v>
      </c>
      <c r="M21" s="4">
        <v>0</v>
      </c>
      <c r="N21" s="4">
        <v>4256</v>
      </c>
      <c r="O21" s="4">
        <v>4256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4256</v>
      </c>
      <c r="Y21" s="4">
        <v>0</v>
      </c>
      <c r="Z21" s="4">
        <v>0</v>
      </c>
      <c r="AA21" s="4">
        <v>0</v>
      </c>
      <c r="AB21" s="4">
        <v>4256</v>
      </c>
      <c r="AC21" s="4">
        <v>4256</v>
      </c>
    </row>
    <row r="22" spans="3:29" ht="15" x14ac:dyDescent="0.3">
      <c r="C22" s="3" t="s">
        <v>121</v>
      </c>
      <c r="D22" s="3" t="s">
        <v>122</v>
      </c>
      <c r="F22" s="19">
        <v>-183427</v>
      </c>
      <c r="G22" s="18"/>
      <c r="H22" s="4">
        <v>3450843</v>
      </c>
      <c r="I22" s="19">
        <v>0</v>
      </c>
      <c r="J22" s="18"/>
      <c r="K22" s="4">
        <v>4610566</v>
      </c>
      <c r="L22" s="4">
        <v>0</v>
      </c>
      <c r="M22" s="4">
        <v>0</v>
      </c>
      <c r="N22" s="4">
        <v>7877983</v>
      </c>
      <c r="O22" s="4">
        <v>7877983</v>
      </c>
      <c r="P22" s="4">
        <v>0</v>
      </c>
      <c r="Q22" s="4">
        <v>0</v>
      </c>
      <c r="R22" s="4">
        <v>4544250</v>
      </c>
      <c r="S22" s="4">
        <v>0</v>
      </c>
      <c r="T22" s="4">
        <v>4544250</v>
      </c>
      <c r="U22" s="4">
        <v>0</v>
      </c>
      <c r="V22" s="4">
        <v>4544250</v>
      </c>
      <c r="W22" s="4">
        <v>0</v>
      </c>
      <c r="X22" s="4">
        <v>0</v>
      </c>
      <c r="Y22" s="4">
        <v>0</v>
      </c>
      <c r="Z22" s="4">
        <v>3333733</v>
      </c>
      <c r="AA22" s="4">
        <v>0</v>
      </c>
      <c r="AB22" s="4">
        <v>3333733</v>
      </c>
      <c r="AC22" s="4">
        <v>7877983</v>
      </c>
    </row>
    <row r="23" spans="3:29" ht="15" x14ac:dyDescent="0.3">
      <c r="C23" s="3" t="s">
        <v>123</v>
      </c>
      <c r="D23" s="3" t="s">
        <v>124</v>
      </c>
      <c r="F23" s="19">
        <v>545977</v>
      </c>
      <c r="G23" s="18"/>
      <c r="H23" s="4">
        <v>0</v>
      </c>
      <c r="I23" s="19">
        <v>0</v>
      </c>
      <c r="J23" s="18"/>
      <c r="K23" s="4">
        <v>45434849</v>
      </c>
      <c r="L23" s="4">
        <v>0</v>
      </c>
      <c r="M23" s="4">
        <v>0</v>
      </c>
      <c r="N23" s="4">
        <v>45980827</v>
      </c>
      <c r="O23" s="4">
        <v>45980827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44965937</v>
      </c>
      <c r="V23" s="4">
        <v>44965937</v>
      </c>
      <c r="W23" s="4">
        <v>0</v>
      </c>
      <c r="X23" s="4">
        <v>1014889</v>
      </c>
      <c r="Y23" s="4">
        <v>0</v>
      </c>
      <c r="Z23" s="4">
        <v>0</v>
      </c>
      <c r="AA23" s="4">
        <v>0</v>
      </c>
      <c r="AB23" s="4">
        <v>1014889</v>
      </c>
      <c r="AC23" s="4">
        <v>45980827</v>
      </c>
    </row>
    <row r="24" spans="3:29" ht="15" x14ac:dyDescent="0.3">
      <c r="C24" s="3" t="s">
        <v>125</v>
      </c>
      <c r="D24" s="3" t="s">
        <v>126</v>
      </c>
      <c r="F24" s="19">
        <v>0</v>
      </c>
      <c r="G24" s="18"/>
      <c r="H24" s="4">
        <v>0</v>
      </c>
      <c r="I24" s="19">
        <v>74164</v>
      </c>
      <c r="J24" s="18"/>
      <c r="K24" s="4">
        <v>1127576</v>
      </c>
      <c r="L24" s="4">
        <v>0</v>
      </c>
      <c r="M24" s="4">
        <v>0</v>
      </c>
      <c r="N24" s="4">
        <v>1201740</v>
      </c>
      <c r="O24" s="4">
        <v>1201740</v>
      </c>
      <c r="P24" s="4">
        <v>67442</v>
      </c>
      <c r="Q24" s="4">
        <v>0</v>
      </c>
      <c r="R24" s="4">
        <v>0</v>
      </c>
      <c r="S24" s="4">
        <v>0</v>
      </c>
      <c r="T24" s="4">
        <v>67442</v>
      </c>
      <c r="U24" s="4">
        <v>1127576</v>
      </c>
      <c r="V24" s="4">
        <v>1195018</v>
      </c>
      <c r="W24" s="4">
        <v>0</v>
      </c>
      <c r="X24" s="4">
        <v>6722</v>
      </c>
      <c r="Y24" s="4">
        <v>0</v>
      </c>
      <c r="Z24" s="4">
        <v>0</v>
      </c>
      <c r="AA24" s="4">
        <v>0</v>
      </c>
      <c r="AB24" s="4">
        <v>6722</v>
      </c>
      <c r="AC24" s="4">
        <v>1201740</v>
      </c>
    </row>
    <row r="25" spans="3:29" ht="15" x14ac:dyDescent="0.3">
      <c r="C25" s="3" t="s">
        <v>127</v>
      </c>
      <c r="D25" s="3" t="s">
        <v>128</v>
      </c>
      <c r="F25" s="19">
        <v>81225</v>
      </c>
      <c r="G25" s="18"/>
      <c r="H25" s="4">
        <v>0</v>
      </c>
      <c r="I25" s="19">
        <v>6351</v>
      </c>
      <c r="J25" s="18"/>
      <c r="K25" s="4">
        <v>0</v>
      </c>
      <c r="L25" s="4">
        <v>0</v>
      </c>
      <c r="M25" s="4">
        <v>0</v>
      </c>
      <c r="N25" s="4">
        <v>87576</v>
      </c>
      <c r="O25" s="4">
        <v>87576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87576</v>
      </c>
      <c r="Y25" s="4">
        <v>0</v>
      </c>
      <c r="Z25" s="4">
        <v>0</v>
      </c>
      <c r="AA25" s="4">
        <v>0</v>
      </c>
      <c r="AB25" s="4">
        <v>87576</v>
      </c>
      <c r="AC25" s="4">
        <v>87576</v>
      </c>
    </row>
    <row r="26" spans="3:29" ht="15" x14ac:dyDescent="0.3">
      <c r="C26" s="3" t="s">
        <v>129</v>
      </c>
      <c r="D26" s="3" t="s">
        <v>130</v>
      </c>
      <c r="F26" s="19">
        <v>0</v>
      </c>
      <c r="G26" s="18"/>
      <c r="H26" s="4">
        <v>48548</v>
      </c>
      <c r="I26" s="19">
        <v>4989443</v>
      </c>
      <c r="J26" s="18"/>
      <c r="K26" s="4">
        <v>0</v>
      </c>
      <c r="L26" s="4">
        <v>0</v>
      </c>
      <c r="M26" s="4">
        <v>0</v>
      </c>
      <c r="N26" s="4">
        <v>5037991</v>
      </c>
      <c r="O26" s="4">
        <v>5037991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4969355</v>
      </c>
      <c r="V26" s="4">
        <v>4969355</v>
      </c>
      <c r="W26" s="4">
        <v>0</v>
      </c>
      <c r="X26" s="4">
        <v>68636</v>
      </c>
      <c r="Y26" s="4">
        <v>0</v>
      </c>
      <c r="Z26" s="4">
        <v>0</v>
      </c>
      <c r="AA26" s="4">
        <v>0</v>
      </c>
      <c r="AB26" s="4">
        <v>68636</v>
      </c>
      <c r="AC26" s="4">
        <v>5037991</v>
      </c>
    </row>
    <row r="27" spans="3:29" ht="15" x14ac:dyDescent="0.3">
      <c r="C27" s="3" t="s">
        <v>131</v>
      </c>
      <c r="D27" s="3" t="s">
        <v>132</v>
      </c>
      <c r="F27" s="19">
        <v>4350339</v>
      </c>
      <c r="G27" s="18"/>
      <c r="H27" s="4">
        <v>0</v>
      </c>
      <c r="I27" s="19">
        <v>0</v>
      </c>
      <c r="J27" s="18"/>
      <c r="K27" s="4">
        <v>14528</v>
      </c>
      <c r="L27" s="4">
        <v>0</v>
      </c>
      <c r="M27" s="4">
        <v>0</v>
      </c>
      <c r="N27" s="4">
        <v>4364867</v>
      </c>
      <c r="O27" s="4">
        <v>4364867</v>
      </c>
      <c r="P27" s="4">
        <v>0</v>
      </c>
      <c r="Q27" s="4">
        <v>0</v>
      </c>
      <c r="R27" s="4">
        <v>7757</v>
      </c>
      <c r="S27" s="4">
        <v>0</v>
      </c>
      <c r="T27" s="4">
        <v>7757</v>
      </c>
      <c r="U27" s="4">
        <v>0</v>
      </c>
      <c r="V27" s="4">
        <v>7757</v>
      </c>
      <c r="W27" s="4">
        <v>0</v>
      </c>
      <c r="X27" s="4">
        <v>4357110</v>
      </c>
      <c r="Y27" s="4">
        <v>0</v>
      </c>
      <c r="Z27" s="4">
        <v>0</v>
      </c>
      <c r="AA27" s="4">
        <v>0</v>
      </c>
      <c r="AB27" s="4">
        <v>4357110</v>
      </c>
      <c r="AC27" s="4">
        <v>4364867</v>
      </c>
    </row>
    <row r="28" spans="3:29" ht="15" x14ac:dyDescent="0.3">
      <c r="C28" s="3" t="s">
        <v>133</v>
      </c>
      <c r="D28" s="3" t="s">
        <v>134</v>
      </c>
      <c r="F28" s="19">
        <v>23839</v>
      </c>
      <c r="G28" s="18"/>
      <c r="H28" s="4">
        <v>652356</v>
      </c>
      <c r="I28" s="19">
        <v>16296</v>
      </c>
      <c r="J28" s="18"/>
      <c r="K28" s="4">
        <v>729650</v>
      </c>
      <c r="L28" s="4">
        <v>0</v>
      </c>
      <c r="M28" s="4">
        <v>0</v>
      </c>
      <c r="N28" s="4">
        <v>1422142</v>
      </c>
      <c r="O28" s="4">
        <v>1422142</v>
      </c>
      <c r="P28" s="4">
        <v>0</v>
      </c>
      <c r="Q28" s="4">
        <v>0</v>
      </c>
      <c r="R28" s="4">
        <v>729650</v>
      </c>
      <c r="S28" s="4">
        <v>0</v>
      </c>
      <c r="T28" s="4">
        <v>729650</v>
      </c>
      <c r="U28" s="4">
        <v>0</v>
      </c>
      <c r="V28" s="4">
        <v>729650</v>
      </c>
      <c r="W28" s="4">
        <v>0</v>
      </c>
      <c r="X28" s="4">
        <v>389669</v>
      </c>
      <c r="Y28" s="4">
        <v>0</v>
      </c>
      <c r="Z28" s="4">
        <v>0</v>
      </c>
      <c r="AA28" s="4">
        <v>302824</v>
      </c>
      <c r="AB28" s="4">
        <v>692493</v>
      </c>
      <c r="AC28" s="4">
        <v>1422143</v>
      </c>
    </row>
    <row r="29" spans="3:29" ht="15" x14ac:dyDescent="0.3">
      <c r="C29" s="3" t="s">
        <v>137</v>
      </c>
      <c r="D29" s="3" t="s">
        <v>138</v>
      </c>
      <c r="F29" s="19">
        <v>2003002</v>
      </c>
      <c r="G29" s="18"/>
      <c r="H29" s="4">
        <v>0</v>
      </c>
      <c r="I29" s="19">
        <v>0</v>
      </c>
      <c r="J29" s="18"/>
      <c r="K29" s="4">
        <v>2890484</v>
      </c>
      <c r="L29" s="4">
        <v>0</v>
      </c>
      <c r="M29" s="4">
        <v>0</v>
      </c>
      <c r="N29" s="4">
        <v>4893487</v>
      </c>
      <c r="O29" s="4">
        <v>4893487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2822635</v>
      </c>
      <c r="V29" s="4">
        <v>2822635</v>
      </c>
      <c r="W29" s="4">
        <v>0</v>
      </c>
      <c r="X29" s="4">
        <v>2070852</v>
      </c>
      <c r="Y29" s="4">
        <v>0</v>
      </c>
      <c r="Z29" s="4">
        <v>0</v>
      </c>
      <c r="AA29" s="4">
        <v>0</v>
      </c>
      <c r="AB29" s="4">
        <v>2070852</v>
      </c>
      <c r="AC29" s="4">
        <v>4893487</v>
      </c>
    </row>
    <row r="30" spans="3:29" ht="15" x14ac:dyDescent="0.3">
      <c r="C30" s="3" t="s">
        <v>139</v>
      </c>
      <c r="D30" s="3" t="s">
        <v>140</v>
      </c>
      <c r="F30" s="19">
        <v>1454808</v>
      </c>
      <c r="G30" s="18"/>
      <c r="H30" s="4">
        <v>3545512</v>
      </c>
      <c r="I30" s="19">
        <v>2228479</v>
      </c>
      <c r="J30" s="18"/>
      <c r="K30" s="4">
        <v>0</v>
      </c>
      <c r="L30" s="4">
        <v>0</v>
      </c>
      <c r="M30" s="4">
        <v>0</v>
      </c>
      <c r="N30" s="4">
        <v>7228800</v>
      </c>
      <c r="O30" s="4">
        <v>7228800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2066055</v>
      </c>
      <c r="V30" s="4">
        <v>2066055</v>
      </c>
      <c r="W30" s="4">
        <v>0</v>
      </c>
      <c r="X30" s="4">
        <v>5162745</v>
      </c>
      <c r="Y30" s="4">
        <v>0</v>
      </c>
      <c r="Z30" s="4">
        <v>0</v>
      </c>
      <c r="AA30" s="4">
        <v>0</v>
      </c>
      <c r="AB30" s="4">
        <v>5162745</v>
      </c>
      <c r="AC30" s="4">
        <v>7228800</v>
      </c>
    </row>
    <row r="31" spans="3:29" ht="15" x14ac:dyDescent="0.3">
      <c r="C31" s="3" t="s">
        <v>143</v>
      </c>
      <c r="D31" s="3" t="s">
        <v>144</v>
      </c>
      <c r="F31" s="19">
        <v>140859</v>
      </c>
      <c r="G31" s="18"/>
      <c r="H31" s="4">
        <v>0</v>
      </c>
      <c r="I31" s="19">
        <v>94442</v>
      </c>
      <c r="J31" s="18"/>
      <c r="K31" s="4">
        <v>0</v>
      </c>
      <c r="L31" s="4">
        <v>0</v>
      </c>
      <c r="M31" s="4">
        <v>0</v>
      </c>
      <c r="N31" s="4">
        <v>235301</v>
      </c>
      <c r="O31" s="4">
        <v>235301</v>
      </c>
      <c r="P31" s="4">
        <v>0</v>
      </c>
      <c r="Q31" s="4">
        <v>0</v>
      </c>
      <c r="R31" s="4">
        <v>0</v>
      </c>
      <c r="S31" s="4">
        <v>92494</v>
      </c>
      <c r="T31" s="4">
        <v>92494</v>
      </c>
      <c r="U31" s="4">
        <v>0</v>
      </c>
      <c r="V31" s="4">
        <v>92494</v>
      </c>
      <c r="W31" s="4">
        <v>0</v>
      </c>
      <c r="X31" s="4">
        <v>142807</v>
      </c>
      <c r="Y31" s="4">
        <v>0</v>
      </c>
      <c r="Z31" s="4">
        <v>0</v>
      </c>
      <c r="AA31" s="4">
        <v>0</v>
      </c>
      <c r="AB31" s="4">
        <v>142807</v>
      </c>
      <c r="AC31" s="4">
        <v>235301</v>
      </c>
    </row>
    <row r="32" spans="3:29" ht="15" x14ac:dyDescent="0.3">
      <c r="C32" s="3" t="s">
        <v>145</v>
      </c>
      <c r="D32" s="3" t="s">
        <v>146</v>
      </c>
      <c r="F32" s="19">
        <v>3237051</v>
      </c>
      <c r="G32" s="18"/>
      <c r="H32" s="4">
        <v>41788</v>
      </c>
      <c r="I32" s="19">
        <v>0</v>
      </c>
      <c r="J32" s="18"/>
      <c r="K32" s="4">
        <v>18691751</v>
      </c>
      <c r="L32" s="4">
        <v>0</v>
      </c>
      <c r="M32" s="4">
        <v>0</v>
      </c>
      <c r="N32" s="4">
        <v>21970590</v>
      </c>
      <c r="O32" s="4">
        <v>21970590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18452499</v>
      </c>
      <c r="V32" s="4">
        <v>18452499</v>
      </c>
      <c r="W32" s="4">
        <v>0</v>
      </c>
      <c r="X32" s="4">
        <v>3518090</v>
      </c>
      <c r="Y32" s="4">
        <v>0</v>
      </c>
      <c r="Z32" s="4">
        <v>0</v>
      </c>
      <c r="AA32" s="4">
        <v>0</v>
      </c>
      <c r="AB32" s="4">
        <v>3518090</v>
      </c>
      <c r="AC32" s="4">
        <v>21970590</v>
      </c>
    </row>
    <row r="33" spans="3:29" ht="15" x14ac:dyDescent="0.3">
      <c r="C33" s="3" t="s">
        <v>147</v>
      </c>
      <c r="D33" s="3" t="s">
        <v>148</v>
      </c>
      <c r="F33" s="19">
        <v>0</v>
      </c>
      <c r="G33" s="18"/>
      <c r="H33" s="4">
        <v>175026</v>
      </c>
      <c r="I33" s="19">
        <v>0</v>
      </c>
      <c r="J33" s="18"/>
      <c r="K33" s="4">
        <v>3370877</v>
      </c>
      <c r="L33" s="4">
        <v>0</v>
      </c>
      <c r="M33" s="4">
        <v>0</v>
      </c>
      <c r="N33" s="4">
        <v>3545903</v>
      </c>
      <c r="O33" s="4">
        <v>3545903</v>
      </c>
      <c r="P33" s="4">
        <v>0</v>
      </c>
      <c r="Q33" s="4">
        <v>0</v>
      </c>
      <c r="R33" s="4">
        <v>3318586</v>
      </c>
      <c r="S33" s="4">
        <v>0</v>
      </c>
      <c r="T33" s="4">
        <v>3318586</v>
      </c>
      <c r="U33" s="4">
        <v>0</v>
      </c>
      <c r="V33" s="4">
        <v>3318586</v>
      </c>
      <c r="W33" s="4">
        <v>0</v>
      </c>
      <c r="X33" s="4">
        <v>227317</v>
      </c>
      <c r="Y33" s="4">
        <v>0</v>
      </c>
      <c r="Z33" s="4">
        <v>0</v>
      </c>
      <c r="AA33" s="4">
        <v>0</v>
      </c>
      <c r="AB33" s="4">
        <v>227317</v>
      </c>
      <c r="AC33" s="4">
        <v>3545903</v>
      </c>
    </row>
    <row r="34" spans="3:29" ht="15" x14ac:dyDescent="0.3">
      <c r="C34" s="3" t="s">
        <v>149</v>
      </c>
      <c r="D34" s="3" t="s">
        <v>150</v>
      </c>
      <c r="F34" s="19">
        <v>116754</v>
      </c>
      <c r="G34" s="18"/>
      <c r="H34" s="4">
        <v>0</v>
      </c>
      <c r="I34" s="19">
        <v>0</v>
      </c>
      <c r="J34" s="18"/>
      <c r="K34" s="4">
        <v>3842048</v>
      </c>
      <c r="L34" s="4">
        <v>0</v>
      </c>
      <c r="M34" s="4">
        <v>0</v>
      </c>
      <c r="N34" s="4">
        <v>3958802</v>
      </c>
      <c r="O34" s="4">
        <v>3958802</v>
      </c>
      <c r="P34" s="4">
        <v>0</v>
      </c>
      <c r="Q34" s="4">
        <v>0</v>
      </c>
      <c r="R34" s="4">
        <v>3806550</v>
      </c>
      <c r="S34" s="4">
        <v>0</v>
      </c>
      <c r="T34" s="4">
        <v>3806550</v>
      </c>
      <c r="U34" s="4">
        <v>0</v>
      </c>
      <c r="V34" s="4">
        <v>3806550</v>
      </c>
      <c r="W34" s="4">
        <v>0</v>
      </c>
      <c r="X34" s="4">
        <v>152252</v>
      </c>
      <c r="Y34" s="4">
        <v>0</v>
      </c>
      <c r="Z34" s="4">
        <v>0</v>
      </c>
      <c r="AA34" s="4">
        <v>0</v>
      </c>
      <c r="AB34" s="4">
        <v>152252</v>
      </c>
      <c r="AC34" s="4">
        <v>3958802</v>
      </c>
    </row>
    <row r="35" spans="3:29" ht="15" x14ac:dyDescent="0.3">
      <c r="C35" s="3" t="s">
        <v>155</v>
      </c>
      <c r="D35" s="3" t="s">
        <v>156</v>
      </c>
      <c r="F35" s="19">
        <v>1284378</v>
      </c>
      <c r="G35" s="18"/>
      <c r="H35" s="4">
        <v>0</v>
      </c>
      <c r="I35" s="19">
        <v>0</v>
      </c>
      <c r="J35" s="18"/>
      <c r="K35" s="4">
        <v>26491348</v>
      </c>
      <c r="L35" s="4">
        <v>0</v>
      </c>
      <c r="M35" s="4">
        <v>0</v>
      </c>
      <c r="N35" s="4">
        <v>27775726</v>
      </c>
      <c r="O35" s="4">
        <v>27775726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26433674</v>
      </c>
      <c r="V35" s="4">
        <v>26433674</v>
      </c>
      <c r="W35" s="4">
        <v>0</v>
      </c>
      <c r="X35" s="4">
        <v>0</v>
      </c>
      <c r="Y35" s="4">
        <v>0</v>
      </c>
      <c r="Z35" s="4">
        <v>0</v>
      </c>
      <c r="AA35" s="4">
        <v>1342052</v>
      </c>
      <c r="AB35" s="4">
        <v>1342052</v>
      </c>
      <c r="AC35" s="4">
        <v>27775726</v>
      </c>
    </row>
    <row r="36" spans="3:29" ht="15" x14ac:dyDescent="0.3">
      <c r="C36" s="3" t="s">
        <v>157</v>
      </c>
      <c r="D36" s="3" t="s">
        <v>158</v>
      </c>
      <c r="F36" s="19">
        <v>0</v>
      </c>
      <c r="G36" s="18"/>
      <c r="H36" s="4">
        <v>6295272</v>
      </c>
      <c r="I36" s="19">
        <v>0</v>
      </c>
      <c r="J36" s="18"/>
      <c r="K36" s="4">
        <v>2323798</v>
      </c>
      <c r="L36" s="4">
        <v>0</v>
      </c>
      <c r="M36" s="4">
        <v>0</v>
      </c>
      <c r="N36" s="4">
        <v>8619070</v>
      </c>
      <c r="O36" s="4">
        <v>8619070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2273402</v>
      </c>
      <c r="V36" s="4">
        <v>2273402</v>
      </c>
      <c r="W36" s="4">
        <v>0</v>
      </c>
      <c r="X36" s="4">
        <v>0</v>
      </c>
      <c r="Y36" s="4">
        <v>0</v>
      </c>
      <c r="Z36" s="4">
        <v>0</v>
      </c>
      <c r="AA36" s="4">
        <v>6345668</v>
      </c>
      <c r="AB36" s="4">
        <v>6345668</v>
      </c>
      <c r="AC36" s="4">
        <v>8619070</v>
      </c>
    </row>
    <row r="37" spans="3:29" ht="15" x14ac:dyDescent="0.3">
      <c r="C37" s="3" t="s">
        <v>159</v>
      </c>
      <c r="D37" s="3" t="s">
        <v>160</v>
      </c>
      <c r="F37" s="19">
        <v>275818</v>
      </c>
      <c r="G37" s="18"/>
      <c r="H37" s="4">
        <v>2473301</v>
      </c>
      <c r="I37" s="19">
        <v>0</v>
      </c>
      <c r="J37" s="18"/>
      <c r="K37" s="4">
        <v>12147600</v>
      </c>
      <c r="L37" s="4">
        <v>0</v>
      </c>
      <c r="M37" s="4">
        <v>0</v>
      </c>
      <c r="N37" s="4">
        <v>14896719</v>
      </c>
      <c r="O37" s="4">
        <v>14896719</v>
      </c>
      <c r="P37" s="4">
        <v>0</v>
      </c>
      <c r="Q37" s="4">
        <v>0</v>
      </c>
      <c r="R37" s="4">
        <v>13812846</v>
      </c>
      <c r="S37" s="4">
        <v>0</v>
      </c>
      <c r="T37" s="4">
        <v>13812846</v>
      </c>
      <c r="U37" s="4">
        <v>0</v>
      </c>
      <c r="V37" s="4">
        <v>13812846</v>
      </c>
      <c r="W37" s="4">
        <v>0</v>
      </c>
      <c r="X37" s="4">
        <v>1083873</v>
      </c>
      <c r="Y37" s="4">
        <v>0</v>
      </c>
      <c r="Z37" s="4">
        <v>0</v>
      </c>
      <c r="AA37" s="4">
        <v>0</v>
      </c>
      <c r="AB37" s="4">
        <v>1083873</v>
      </c>
      <c r="AC37" s="4">
        <v>14896719</v>
      </c>
    </row>
    <row r="38" spans="3:29" ht="15" x14ac:dyDescent="0.3">
      <c r="C38" s="3" t="s">
        <v>161</v>
      </c>
      <c r="D38" s="3" t="s">
        <v>162</v>
      </c>
      <c r="F38" s="19">
        <v>2057864</v>
      </c>
      <c r="G38" s="18"/>
      <c r="H38" s="4">
        <v>0</v>
      </c>
      <c r="I38" s="19">
        <v>0</v>
      </c>
      <c r="J38" s="18"/>
      <c r="K38" s="4">
        <v>15158246</v>
      </c>
      <c r="L38" s="4">
        <v>0</v>
      </c>
      <c r="M38" s="4">
        <v>0</v>
      </c>
      <c r="N38" s="4">
        <v>17216111</v>
      </c>
      <c r="O38" s="4">
        <v>17216111</v>
      </c>
      <c r="P38" s="4">
        <v>0</v>
      </c>
      <c r="Q38" s="4">
        <v>3000</v>
      </c>
      <c r="R38" s="4">
        <v>14429810</v>
      </c>
      <c r="S38" s="4">
        <v>0</v>
      </c>
      <c r="T38" s="4">
        <v>14432810</v>
      </c>
      <c r="U38" s="4">
        <v>513392</v>
      </c>
      <c r="V38" s="4">
        <v>14946202</v>
      </c>
      <c r="W38" s="4">
        <v>0</v>
      </c>
      <c r="X38" s="4">
        <v>2269908</v>
      </c>
      <c r="Y38" s="4">
        <v>0</v>
      </c>
      <c r="Z38" s="4">
        <v>0</v>
      </c>
      <c r="AA38" s="4">
        <v>0</v>
      </c>
      <c r="AB38" s="4">
        <v>2269908</v>
      </c>
      <c r="AC38" s="4">
        <v>17216111</v>
      </c>
    </row>
    <row r="39" spans="3:29" ht="15" x14ac:dyDescent="0.3">
      <c r="C39" s="3" t="s">
        <v>163</v>
      </c>
      <c r="D39" s="3" t="s">
        <v>164</v>
      </c>
      <c r="F39" s="19">
        <v>502309</v>
      </c>
      <c r="G39" s="18"/>
      <c r="H39" s="4">
        <v>0</v>
      </c>
      <c r="I39" s="19">
        <v>0</v>
      </c>
      <c r="J39" s="18"/>
      <c r="K39" s="4">
        <v>3530036</v>
      </c>
      <c r="L39" s="4">
        <v>0</v>
      </c>
      <c r="M39" s="4">
        <v>0</v>
      </c>
      <c r="N39" s="4">
        <v>4032345</v>
      </c>
      <c r="O39" s="4">
        <v>4032345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3444886</v>
      </c>
      <c r="V39" s="4">
        <v>3444886</v>
      </c>
      <c r="W39" s="4">
        <v>0</v>
      </c>
      <c r="X39" s="4">
        <v>0</v>
      </c>
      <c r="Y39" s="4">
        <v>0</v>
      </c>
      <c r="Z39" s="4">
        <v>1401949</v>
      </c>
      <c r="AA39" s="4">
        <v>-814490</v>
      </c>
      <c r="AB39" s="4">
        <v>587459</v>
      </c>
      <c r="AC39" s="4">
        <v>4032345</v>
      </c>
    </row>
    <row r="40" spans="3:29" ht="15" x14ac:dyDescent="0.3">
      <c r="C40" s="3" t="s">
        <v>165</v>
      </c>
      <c r="D40" s="3" t="s">
        <v>166</v>
      </c>
      <c r="F40" s="19">
        <v>61486</v>
      </c>
      <c r="G40" s="18"/>
      <c r="H40" s="4">
        <v>3166515</v>
      </c>
      <c r="I40" s="19">
        <v>0</v>
      </c>
      <c r="J40" s="18"/>
      <c r="K40" s="4">
        <v>3767323</v>
      </c>
      <c r="L40" s="4">
        <v>0</v>
      </c>
      <c r="M40" s="4">
        <v>0</v>
      </c>
      <c r="N40" s="4">
        <v>6995324</v>
      </c>
      <c r="O40" s="4">
        <v>6995324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3778741</v>
      </c>
      <c r="V40" s="4">
        <v>3778741</v>
      </c>
      <c r="W40" s="4">
        <v>1916138</v>
      </c>
      <c r="X40" s="4">
        <v>-1008</v>
      </c>
      <c r="Y40" s="4">
        <v>0</v>
      </c>
      <c r="Z40" s="4">
        <v>0</v>
      </c>
      <c r="AA40" s="4">
        <v>1301453</v>
      </c>
      <c r="AB40" s="4">
        <v>3216583</v>
      </c>
      <c r="AC40" s="4">
        <v>6995324</v>
      </c>
    </row>
    <row r="41" spans="3:29" ht="15" x14ac:dyDescent="0.3">
      <c r="C41" s="3" t="s">
        <v>167</v>
      </c>
      <c r="D41" s="3" t="s">
        <v>168</v>
      </c>
      <c r="F41" s="19">
        <v>0</v>
      </c>
      <c r="G41" s="18"/>
      <c r="H41" s="4">
        <v>2448181</v>
      </c>
      <c r="I41" s="19">
        <v>13</v>
      </c>
      <c r="J41" s="18"/>
      <c r="K41" s="4">
        <v>45934886</v>
      </c>
      <c r="L41" s="4">
        <v>0</v>
      </c>
      <c r="M41" s="4">
        <v>0</v>
      </c>
      <c r="N41" s="4">
        <v>48383082</v>
      </c>
      <c r="O41" s="4">
        <v>48383082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46274011</v>
      </c>
      <c r="V41" s="4">
        <v>46274011</v>
      </c>
      <c r="W41" s="4">
        <v>0</v>
      </c>
      <c r="X41" s="4">
        <v>2109070</v>
      </c>
      <c r="Y41" s="4">
        <v>0</v>
      </c>
      <c r="Z41" s="4">
        <v>0</v>
      </c>
      <c r="AA41" s="4">
        <v>0</v>
      </c>
      <c r="AB41" s="4">
        <v>2109070</v>
      </c>
      <c r="AC41" s="4">
        <v>48383082</v>
      </c>
    </row>
    <row r="42" spans="3:29" ht="15" x14ac:dyDescent="0.3">
      <c r="C42" s="14" t="s">
        <v>169</v>
      </c>
      <c r="D42" s="15"/>
      <c r="F42" s="16">
        <v>19683506</v>
      </c>
      <c r="G42" s="15"/>
      <c r="H42" s="5">
        <v>96294739</v>
      </c>
      <c r="I42" s="16">
        <v>9377232</v>
      </c>
      <c r="J42" s="15"/>
      <c r="K42" s="5">
        <v>413655216</v>
      </c>
      <c r="L42" s="5">
        <v>0</v>
      </c>
      <c r="M42" s="5">
        <v>3020624</v>
      </c>
      <c r="N42" s="5">
        <v>542031332</v>
      </c>
      <c r="O42" s="5">
        <v>542031332</v>
      </c>
      <c r="P42" s="5">
        <v>67442</v>
      </c>
      <c r="Q42" s="5">
        <v>3000</v>
      </c>
      <c r="R42" s="5">
        <v>42964255</v>
      </c>
      <c r="S42" s="5">
        <v>92494</v>
      </c>
      <c r="T42" s="5">
        <v>43127191</v>
      </c>
      <c r="U42" s="5">
        <v>377389191</v>
      </c>
      <c r="V42" s="5">
        <v>420516382</v>
      </c>
      <c r="W42" s="5">
        <v>1916138</v>
      </c>
      <c r="X42" s="5">
        <v>76927702</v>
      </c>
      <c r="Y42" s="5">
        <v>8645914</v>
      </c>
      <c r="Z42" s="5">
        <v>5032425</v>
      </c>
      <c r="AA42" s="5">
        <v>28992765</v>
      </c>
      <c r="AB42" s="5">
        <v>121514945</v>
      </c>
      <c r="AC42" s="5">
        <v>542031333</v>
      </c>
    </row>
    <row r="43" spans="3:29" ht="15" x14ac:dyDescent="0.3">
      <c r="C43" s="26" t="s">
        <v>401</v>
      </c>
      <c r="D43" s="27"/>
      <c r="F43" s="28">
        <v>19683506</v>
      </c>
      <c r="G43" s="15"/>
      <c r="H43" s="29">
        <v>96294739</v>
      </c>
      <c r="I43" s="28">
        <v>9377232</v>
      </c>
      <c r="J43" s="15"/>
      <c r="K43" s="29">
        <v>413655216</v>
      </c>
      <c r="L43" s="29">
        <v>0</v>
      </c>
      <c r="M43" s="29">
        <v>3020624</v>
      </c>
      <c r="N43" s="29">
        <v>542031332</v>
      </c>
      <c r="O43" s="29">
        <v>542031332</v>
      </c>
      <c r="P43" s="29">
        <v>67442</v>
      </c>
      <c r="Q43" s="29">
        <v>3000</v>
      </c>
      <c r="R43" s="29">
        <v>42964255</v>
      </c>
      <c r="S43" s="29">
        <v>92494</v>
      </c>
      <c r="T43" s="29">
        <v>43127191</v>
      </c>
      <c r="U43" s="29">
        <v>377389191</v>
      </c>
      <c r="V43" s="29">
        <v>420516382</v>
      </c>
      <c r="W43" s="29">
        <v>1916138</v>
      </c>
      <c r="X43" s="29">
        <v>76927702</v>
      </c>
      <c r="Y43" s="29">
        <v>8645914</v>
      </c>
      <c r="Z43" s="29">
        <v>5032425</v>
      </c>
      <c r="AA43" s="29">
        <v>28992765</v>
      </c>
      <c r="AB43" s="29">
        <v>121514945</v>
      </c>
      <c r="AC43" s="29">
        <v>542031333</v>
      </c>
    </row>
    <row r="44" spans="3:29" ht="58.2" customHeight="1" x14ac:dyDescent="0.3"/>
    <row r="45" spans="3:29" ht="0" hidden="1" customHeight="1" x14ac:dyDescent="0.3"/>
  </sheetData>
  <mergeCells count="83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C42:D42"/>
    <mergeCell ref="F42:G42"/>
    <mergeCell ref="I42:J42"/>
    <mergeCell ref="C43:D43"/>
    <mergeCell ref="F43:G43"/>
    <mergeCell ref="I43:J43"/>
  </mergeCells>
  <pageMargins left="1" right="1" top="1" bottom="1.01042007874016" header="1" footer="1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51"/>
  <sheetViews>
    <sheetView showGridLines="0" topLeftCell="A29" workbookViewId="0">
      <selection activeCell="K49" activeCellId="3" sqref="C49:D49 F49 H49:I49 K49:AK49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30.5546875" customWidth="1"/>
    <col min="5" max="5" width="0" hidden="1" customWidth="1"/>
    <col min="6" max="6" width="0.109375" customWidth="1"/>
    <col min="7" max="7" width="18" customWidth="1"/>
    <col min="8" max="8" width="18.21875" customWidth="1"/>
    <col min="9" max="9" width="8.77734375" customWidth="1"/>
    <col min="10" max="10" width="9.21875" customWidth="1"/>
    <col min="11" max="37" width="18.21875" customWidth="1"/>
  </cols>
  <sheetData>
    <row r="1" spans="2:37" ht="17.25" customHeight="1" x14ac:dyDescent="0.3">
      <c r="B1" s="22" t="s">
        <v>1</v>
      </c>
      <c r="C1" s="15"/>
      <c r="D1" s="15"/>
      <c r="G1" s="23" t="s">
        <v>423</v>
      </c>
      <c r="H1" s="15"/>
      <c r="I1" s="15"/>
    </row>
    <row r="2" spans="2:37" ht="18.75" customHeight="1" x14ac:dyDescent="0.3">
      <c r="B2" s="24" t="s">
        <v>3</v>
      </c>
      <c r="C2" s="15"/>
      <c r="D2" s="15"/>
    </row>
    <row r="3" spans="2:37" ht="1.95" customHeight="1" x14ac:dyDescent="0.3"/>
    <row r="4" spans="2:37" ht="2.25" customHeight="1" x14ac:dyDescent="0.3"/>
    <row r="5" spans="2:37" ht="15" x14ac:dyDescent="0.3">
      <c r="C5" s="1" t="s">
        <v>4</v>
      </c>
      <c r="D5" s="1" t="s">
        <v>4</v>
      </c>
      <c r="F5" s="14" t="s">
        <v>5</v>
      </c>
      <c r="G5" s="15"/>
      <c r="H5" s="1" t="s">
        <v>6</v>
      </c>
      <c r="I5" s="14" t="s">
        <v>7</v>
      </c>
      <c r="J5" s="15"/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4</v>
      </c>
      <c r="S5" s="1" t="s">
        <v>4</v>
      </c>
      <c r="T5" s="1" t="s">
        <v>18</v>
      </c>
      <c r="U5" s="1" t="s">
        <v>20</v>
      </c>
      <c r="V5" s="1" t="s">
        <v>21</v>
      </c>
      <c r="W5" s="1" t="s">
        <v>23</v>
      </c>
      <c r="X5" s="1" t="s">
        <v>24</v>
      </c>
      <c r="Y5" s="1" t="s">
        <v>4</v>
      </c>
      <c r="Z5" s="1" t="s">
        <v>27</v>
      </c>
      <c r="AA5" s="1" t="s">
        <v>4</v>
      </c>
      <c r="AB5" s="1" t="s">
        <v>28</v>
      </c>
      <c r="AC5" s="1" t="s">
        <v>29</v>
      </c>
      <c r="AD5" s="1" t="s">
        <v>30</v>
      </c>
      <c r="AE5" s="1" t="s">
        <v>31</v>
      </c>
      <c r="AF5" s="1" t="s">
        <v>37</v>
      </c>
      <c r="AG5" s="1" t="s">
        <v>39</v>
      </c>
      <c r="AH5" s="1" t="s">
        <v>40</v>
      </c>
      <c r="AI5" s="1" t="s">
        <v>41</v>
      </c>
      <c r="AJ5" s="1" t="s">
        <v>4</v>
      </c>
      <c r="AK5" s="1" t="s">
        <v>4</v>
      </c>
    </row>
    <row r="6" spans="2:37" ht="60" x14ac:dyDescent="0.35">
      <c r="C6" s="1" t="s">
        <v>42</v>
      </c>
      <c r="D6" s="2" t="s">
        <v>43</v>
      </c>
      <c r="F6" s="20" t="s">
        <v>44</v>
      </c>
      <c r="G6" s="15"/>
      <c r="H6" s="2" t="s">
        <v>45</v>
      </c>
      <c r="I6" s="20" t="s">
        <v>46</v>
      </c>
      <c r="J6" s="15"/>
      <c r="K6" s="2" t="s">
        <v>47</v>
      </c>
      <c r="L6" s="2" t="s">
        <v>48</v>
      </c>
      <c r="M6" s="2" t="s">
        <v>49</v>
      </c>
      <c r="N6" s="2" t="s">
        <v>50</v>
      </c>
      <c r="O6" s="2" t="s">
        <v>51</v>
      </c>
      <c r="P6" s="2" t="s">
        <v>52</v>
      </c>
      <c r="Q6" s="2" t="s">
        <v>53</v>
      </c>
      <c r="R6" s="2" t="s">
        <v>55</v>
      </c>
      <c r="S6" s="2" t="s">
        <v>58</v>
      </c>
      <c r="T6" s="2" t="s">
        <v>59</v>
      </c>
      <c r="U6" s="2" t="s">
        <v>61</v>
      </c>
      <c r="V6" s="2" t="s">
        <v>62</v>
      </c>
      <c r="W6" s="2" t="s">
        <v>64</v>
      </c>
      <c r="X6" s="2" t="s">
        <v>65</v>
      </c>
      <c r="Y6" s="2" t="s">
        <v>68</v>
      </c>
      <c r="Z6" s="2" t="s">
        <v>69</v>
      </c>
      <c r="AA6" s="2" t="s">
        <v>70</v>
      </c>
      <c r="AB6" s="2" t="s">
        <v>71</v>
      </c>
      <c r="AC6" s="2" t="s">
        <v>72</v>
      </c>
      <c r="AD6" s="2" t="s">
        <v>73</v>
      </c>
      <c r="AE6" s="2" t="s">
        <v>74</v>
      </c>
      <c r="AF6" s="2" t="s">
        <v>80</v>
      </c>
      <c r="AG6" s="2" t="s">
        <v>82</v>
      </c>
      <c r="AH6" s="2" t="s">
        <v>83</v>
      </c>
      <c r="AI6" s="2" t="s">
        <v>84</v>
      </c>
      <c r="AJ6" s="2" t="s">
        <v>85</v>
      </c>
      <c r="AK6" s="2" t="s">
        <v>86</v>
      </c>
    </row>
    <row r="7" spans="2:37" ht="15" x14ac:dyDescent="0.3">
      <c r="C7" s="3" t="s">
        <v>87</v>
      </c>
      <c r="D7" s="3" t="s">
        <v>88</v>
      </c>
      <c r="F7" s="19">
        <v>0</v>
      </c>
      <c r="G7" s="18"/>
      <c r="H7" s="4">
        <v>98374775</v>
      </c>
      <c r="I7" s="19">
        <v>234325</v>
      </c>
      <c r="J7" s="18"/>
      <c r="K7" s="4">
        <v>85461778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221050</v>
      </c>
      <c r="R7" s="4">
        <v>184291928</v>
      </c>
      <c r="S7" s="4">
        <v>184291928</v>
      </c>
      <c r="T7" s="4">
        <v>5785674</v>
      </c>
      <c r="U7" s="4">
        <v>0</v>
      </c>
      <c r="V7" s="4">
        <v>0</v>
      </c>
      <c r="W7" s="4">
        <v>0</v>
      </c>
      <c r="X7" s="4">
        <v>0</v>
      </c>
      <c r="Y7" s="4">
        <v>5785674</v>
      </c>
      <c r="Z7" s="4">
        <v>85147467</v>
      </c>
      <c r="AA7" s="4">
        <v>90933141</v>
      </c>
      <c r="AB7" s="4">
        <v>0</v>
      </c>
      <c r="AC7" s="4">
        <v>0</v>
      </c>
      <c r="AD7" s="4">
        <v>0</v>
      </c>
      <c r="AE7" s="4">
        <v>82143787</v>
      </c>
      <c r="AF7" s="4">
        <v>11215000</v>
      </c>
      <c r="AG7" s="4">
        <v>0</v>
      </c>
      <c r="AH7" s="4">
        <v>0</v>
      </c>
      <c r="AI7" s="4">
        <v>0</v>
      </c>
      <c r="AJ7" s="4">
        <v>93358787</v>
      </c>
      <c r="AK7" s="4">
        <v>184291928</v>
      </c>
    </row>
    <row r="8" spans="2:37" ht="15" x14ac:dyDescent="0.3">
      <c r="C8" s="3" t="s">
        <v>89</v>
      </c>
      <c r="D8" s="3" t="s">
        <v>90</v>
      </c>
      <c r="F8" s="19">
        <v>3171225</v>
      </c>
      <c r="G8" s="18"/>
      <c r="H8" s="4">
        <v>1715080</v>
      </c>
      <c r="I8" s="19">
        <v>95</v>
      </c>
      <c r="J8" s="18"/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4886401</v>
      </c>
      <c r="S8" s="4">
        <v>4886401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1681824</v>
      </c>
      <c r="AA8" s="4">
        <v>1681824</v>
      </c>
      <c r="AB8" s="4">
        <v>0</v>
      </c>
      <c r="AC8" s="4">
        <v>0</v>
      </c>
      <c r="AD8" s="4">
        <v>0</v>
      </c>
      <c r="AE8" s="4">
        <v>3204578</v>
      </c>
      <c r="AF8" s="4">
        <v>0</v>
      </c>
      <c r="AG8" s="4">
        <v>0</v>
      </c>
      <c r="AH8" s="4">
        <v>0</v>
      </c>
      <c r="AI8" s="4">
        <v>0</v>
      </c>
      <c r="AJ8" s="4">
        <v>3204578</v>
      </c>
      <c r="AK8" s="4">
        <v>4886402</v>
      </c>
    </row>
    <row r="9" spans="2:37" ht="15" x14ac:dyDescent="0.3">
      <c r="C9" s="3" t="s">
        <v>91</v>
      </c>
      <c r="D9" s="3" t="s">
        <v>92</v>
      </c>
      <c r="F9" s="19">
        <v>6324014</v>
      </c>
      <c r="G9" s="18"/>
      <c r="H9" s="4">
        <v>17173042</v>
      </c>
      <c r="I9" s="19">
        <v>0</v>
      </c>
      <c r="J9" s="18"/>
      <c r="K9" s="4">
        <v>9579493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827</v>
      </c>
      <c r="R9" s="4">
        <v>33077376</v>
      </c>
      <c r="S9" s="4">
        <v>33077376</v>
      </c>
      <c r="T9" s="4">
        <v>1325080</v>
      </c>
      <c r="U9" s="4">
        <v>0</v>
      </c>
      <c r="V9" s="4">
        <v>0</v>
      </c>
      <c r="W9" s="4">
        <v>0</v>
      </c>
      <c r="X9" s="4">
        <v>0</v>
      </c>
      <c r="Y9" s="4">
        <v>1325080</v>
      </c>
      <c r="Z9" s="4">
        <v>9443148</v>
      </c>
      <c r="AA9" s="4">
        <v>10768228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-406151</v>
      </c>
      <c r="AH9" s="4">
        <v>22715299</v>
      </c>
      <c r="AI9" s="4">
        <v>0</v>
      </c>
      <c r="AJ9" s="4">
        <v>22309147</v>
      </c>
      <c r="AK9" s="4">
        <v>33077376</v>
      </c>
    </row>
    <row r="10" spans="2:37" ht="15" x14ac:dyDescent="0.3">
      <c r="C10" s="3" t="s">
        <v>93</v>
      </c>
      <c r="D10" s="3" t="s">
        <v>94</v>
      </c>
      <c r="F10" s="19">
        <v>73666618</v>
      </c>
      <c r="G10" s="18"/>
      <c r="H10" s="4">
        <v>3233574</v>
      </c>
      <c r="I10" s="19">
        <v>0</v>
      </c>
      <c r="J10" s="18"/>
      <c r="K10" s="4">
        <v>5248461</v>
      </c>
      <c r="L10" s="4">
        <v>0</v>
      </c>
      <c r="M10" s="4">
        <v>0</v>
      </c>
      <c r="N10" s="4">
        <v>0</v>
      </c>
      <c r="O10" s="4">
        <v>0</v>
      </c>
      <c r="P10" s="4">
        <v>3168</v>
      </c>
      <c r="Q10" s="4">
        <v>0</v>
      </c>
      <c r="R10" s="4">
        <v>82151822</v>
      </c>
      <c r="S10" s="4">
        <v>82151822</v>
      </c>
      <c r="T10" s="4">
        <v>1797273</v>
      </c>
      <c r="U10" s="4">
        <v>99672</v>
      </c>
      <c r="V10" s="4">
        <v>0</v>
      </c>
      <c r="W10" s="4">
        <v>0</v>
      </c>
      <c r="X10" s="4">
        <v>275344</v>
      </c>
      <c r="Y10" s="4">
        <v>2172289</v>
      </c>
      <c r="Z10" s="4">
        <v>5156347</v>
      </c>
      <c r="AA10" s="4">
        <v>7328636</v>
      </c>
      <c r="AB10" s="4">
        <v>0</v>
      </c>
      <c r="AC10" s="4">
        <v>3168</v>
      </c>
      <c r="AD10" s="4">
        <v>0</v>
      </c>
      <c r="AE10" s="4">
        <v>74820016</v>
      </c>
      <c r="AF10" s="4">
        <v>0</v>
      </c>
      <c r="AG10" s="4">
        <v>0</v>
      </c>
      <c r="AH10" s="4">
        <v>0</v>
      </c>
      <c r="AI10" s="4">
        <v>0</v>
      </c>
      <c r="AJ10" s="4">
        <v>74823185</v>
      </c>
      <c r="AK10" s="4">
        <v>82151822</v>
      </c>
    </row>
    <row r="11" spans="2:37" ht="15" x14ac:dyDescent="0.3">
      <c r="C11" s="3" t="s">
        <v>95</v>
      </c>
      <c r="D11" s="3" t="s">
        <v>96</v>
      </c>
      <c r="F11" s="19">
        <v>353119</v>
      </c>
      <c r="G11" s="18"/>
      <c r="H11" s="4">
        <v>8434321</v>
      </c>
      <c r="I11" s="19">
        <v>0</v>
      </c>
      <c r="J11" s="18"/>
      <c r="K11" s="4">
        <v>3524461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7155</v>
      </c>
      <c r="R11" s="4">
        <v>12319057</v>
      </c>
      <c r="S11" s="4">
        <v>12319057</v>
      </c>
      <c r="T11" s="4">
        <v>335321</v>
      </c>
      <c r="U11" s="4">
        <v>0</v>
      </c>
      <c r="V11" s="4">
        <v>0</v>
      </c>
      <c r="W11" s="4">
        <v>3163255</v>
      </c>
      <c r="X11" s="4">
        <v>0</v>
      </c>
      <c r="Y11" s="4">
        <v>3498576</v>
      </c>
      <c r="Z11" s="4">
        <v>0</v>
      </c>
      <c r="AA11" s="4">
        <v>3498576</v>
      </c>
      <c r="AB11" s="4">
        <v>0</v>
      </c>
      <c r="AC11" s="4">
        <v>7155</v>
      </c>
      <c r="AD11" s="4">
        <v>0</v>
      </c>
      <c r="AE11" s="4">
        <v>8813325</v>
      </c>
      <c r="AF11" s="4">
        <v>0</v>
      </c>
      <c r="AG11" s="4">
        <v>0</v>
      </c>
      <c r="AH11" s="4">
        <v>0</v>
      </c>
      <c r="AI11" s="4">
        <v>0</v>
      </c>
      <c r="AJ11" s="4">
        <v>8820481</v>
      </c>
      <c r="AK11" s="4">
        <v>12319057</v>
      </c>
    </row>
    <row r="12" spans="2:37" ht="15" x14ac:dyDescent="0.3">
      <c r="C12" s="3" t="s">
        <v>97</v>
      </c>
      <c r="D12" s="3" t="s">
        <v>98</v>
      </c>
      <c r="F12" s="19">
        <v>729134</v>
      </c>
      <c r="G12" s="18"/>
      <c r="H12" s="4">
        <v>0</v>
      </c>
      <c r="I12" s="19">
        <v>0</v>
      </c>
      <c r="J12" s="18"/>
      <c r="K12" s="4">
        <v>378244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1107378</v>
      </c>
      <c r="S12" s="4">
        <v>1107378</v>
      </c>
      <c r="T12" s="4">
        <v>4104</v>
      </c>
      <c r="U12" s="4">
        <v>0</v>
      </c>
      <c r="V12" s="4">
        <v>0</v>
      </c>
      <c r="W12" s="4">
        <v>0</v>
      </c>
      <c r="X12" s="4">
        <v>0</v>
      </c>
      <c r="Y12" s="4">
        <v>4104</v>
      </c>
      <c r="Z12" s="4">
        <v>357167</v>
      </c>
      <c r="AA12" s="4">
        <v>361271</v>
      </c>
      <c r="AB12" s="4">
        <v>0</v>
      </c>
      <c r="AC12" s="4">
        <v>0</v>
      </c>
      <c r="AD12" s="4">
        <v>0</v>
      </c>
      <c r="AE12" s="4">
        <v>-9070</v>
      </c>
      <c r="AF12" s="4">
        <v>0</v>
      </c>
      <c r="AG12" s="4">
        <v>0</v>
      </c>
      <c r="AH12" s="4">
        <v>0</v>
      </c>
      <c r="AI12" s="4">
        <v>755177</v>
      </c>
      <c r="AJ12" s="4">
        <v>746107</v>
      </c>
      <c r="AK12" s="4">
        <v>1107378</v>
      </c>
    </row>
    <row r="13" spans="2:37" ht="15" x14ac:dyDescent="0.3">
      <c r="C13" s="3" t="s">
        <v>99</v>
      </c>
      <c r="D13" s="3" t="s">
        <v>100</v>
      </c>
      <c r="F13" s="19">
        <v>12082167</v>
      </c>
      <c r="G13" s="18"/>
      <c r="H13" s="4">
        <v>52821877</v>
      </c>
      <c r="I13" s="19">
        <v>0</v>
      </c>
      <c r="J13" s="18"/>
      <c r="K13" s="4">
        <v>17528525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82432570</v>
      </c>
      <c r="S13" s="4">
        <v>82432570</v>
      </c>
      <c r="T13" s="4">
        <v>31577963</v>
      </c>
      <c r="U13" s="4">
        <v>0</v>
      </c>
      <c r="V13" s="4">
        <v>0</v>
      </c>
      <c r="W13" s="4">
        <v>0</v>
      </c>
      <c r="X13" s="4">
        <v>0</v>
      </c>
      <c r="Y13" s="4">
        <v>31577963</v>
      </c>
      <c r="Z13" s="4">
        <v>17137618</v>
      </c>
      <c r="AA13" s="4">
        <v>48715582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33716987</v>
      </c>
      <c r="AJ13" s="4">
        <v>33716987</v>
      </c>
      <c r="AK13" s="4">
        <v>82432570</v>
      </c>
    </row>
    <row r="14" spans="2:37" ht="15" x14ac:dyDescent="0.3">
      <c r="C14" s="3" t="s">
        <v>101</v>
      </c>
      <c r="D14" s="3" t="s">
        <v>102</v>
      </c>
      <c r="F14" s="19">
        <v>24295</v>
      </c>
      <c r="G14" s="18"/>
      <c r="H14" s="4">
        <v>30870078</v>
      </c>
      <c r="I14" s="19">
        <v>0</v>
      </c>
      <c r="J14" s="18"/>
      <c r="K14" s="4">
        <v>10452272</v>
      </c>
      <c r="L14" s="4">
        <v>0</v>
      </c>
      <c r="M14" s="4">
        <v>0</v>
      </c>
      <c r="N14" s="4">
        <v>0</v>
      </c>
      <c r="O14" s="4">
        <v>0</v>
      </c>
      <c r="P14" s="4">
        <v>70602</v>
      </c>
      <c r="Q14" s="4">
        <v>0</v>
      </c>
      <c r="R14" s="4">
        <v>41417248</v>
      </c>
      <c r="S14" s="4">
        <v>41417248</v>
      </c>
      <c r="T14" s="4">
        <v>3038108</v>
      </c>
      <c r="U14" s="4">
        <v>0</v>
      </c>
      <c r="V14" s="4">
        <v>0</v>
      </c>
      <c r="W14" s="4">
        <v>0</v>
      </c>
      <c r="X14" s="4">
        <v>0</v>
      </c>
      <c r="Y14" s="4">
        <v>3038108</v>
      </c>
      <c r="Z14" s="4">
        <v>10427930</v>
      </c>
      <c r="AA14" s="4">
        <v>13466038</v>
      </c>
      <c r="AB14" s="4">
        <v>0</v>
      </c>
      <c r="AC14" s="4">
        <v>70602</v>
      </c>
      <c r="AD14" s="4">
        <v>0</v>
      </c>
      <c r="AE14" s="4">
        <v>25880608</v>
      </c>
      <c r="AF14" s="4">
        <v>0</v>
      </c>
      <c r="AG14" s="4">
        <v>2000000</v>
      </c>
      <c r="AH14" s="4">
        <v>0</v>
      </c>
      <c r="AI14" s="4">
        <v>0</v>
      </c>
      <c r="AJ14" s="4">
        <v>27951210</v>
      </c>
      <c r="AK14" s="4">
        <v>41417248</v>
      </c>
    </row>
    <row r="15" spans="2:37" ht="15" x14ac:dyDescent="0.3">
      <c r="C15" s="3" t="s">
        <v>103</v>
      </c>
      <c r="D15" s="3" t="s">
        <v>104</v>
      </c>
      <c r="F15" s="19">
        <v>12221383</v>
      </c>
      <c r="G15" s="18"/>
      <c r="H15" s="4">
        <v>0</v>
      </c>
      <c r="I15" s="19">
        <v>29285</v>
      </c>
      <c r="J15" s="18"/>
      <c r="K15" s="4">
        <v>2411521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14662189</v>
      </c>
      <c r="S15" s="4">
        <v>14662189</v>
      </c>
      <c r="T15" s="4">
        <v>2564059</v>
      </c>
      <c r="U15" s="4">
        <v>0</v>
      </c>
      <c r="V15" s="4">
        <v>0</v>
      </c>
      <c r="W15" s="4">
        <v>0</v>
      </c>
      <c r="X15" s="4">
        <v>0</v>
      </c>
      <c r="Y15" s="4">
        <v>2564059</v>
      </c>
      <c r="Z15" s="4">
        <v>2411521</v>
      </c>
      <c r="AA15" s="4">
        <v>4975580</v>
      </c>
      <c r="AB15" s="4">
        <v>0</v>
      </c>
      <c r="AC15" s="4">
        <v>0</v>
      </c>
      <c r="AD15" s="4">
        <v>0</v>
      </c>
      <c r="AE15" s="4">
        <v>9442865</v>
      </c>
      <c r="AF15" s="4">
        <v>243744</v>
      </c>
      <c r="AG15" s="4">
        <v>0</v>
      </c>
      <c r="AH15" s="4">
        <v>0</v>
      </c>
      <c r="AI15" s="4">
        <v>0</v>
      </c>
      <c r="AJ15" s="4">
        <v>9686609</v>
      </c>
      <c r="AK15" s="4">
        <v>14662189</v>
      </c>
    </row>
    <row r="16" spans="2:37" ht="15" x14ac:dyDescent="0.3">
      <c r="C16" s="3" t="s">
        <v>105</v>
      </c>
      <c r="D16" s="3" t="s">
        <v>106</v>
      </c>
      <c r="F16" s="19">
        <v>-5359383</v>
      </c>
      <c r="G16" s="18"/>
      <c r="H16" s="4">
        <v>5859383</v>
      </c>
      <c r="I16" s="19">
        <v>0</v>
      </c>
      <c r="J16" s="18"/>
      <c r="K16" s="4">
        <v>1848954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2348954</v>
      </c>
      <c r="S16" s="4">
        <v>2348954</v>
      </c>
      <c r="T16" s="4">
        <v>145783</v>
      </c>
      <c r="U16" s="4">
        <v>0</v>
      </c>
      <c r="V16" s="4">
        <v>0</v>
      </c>
      <c r="W16" s="4">
        <v>0</v>
      </c>
      <c r="X16" s="4">
        <v>0</v>
      </c>
      <c r="Y16" s="4">
        <v>145783</v>
      </c>
      <c r="Z16" s="4">
        <v>1814200</v>
      </c>
      <c r="AA16" s="4">
        <v>1959983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388971</v>
      </c>
      <c r="AJ16" s="4">
        <v>388971</v>
      </c>
      <c r="AK16" s="4">
        <v>2348954</v>
      </c>
    </row>
    <row r="17" spans="3:37" ht="15" x14ac:dyDescent="0.3">
      <c r="C17" s="3" t="s">
        <v>107</v>
      </c>
      <c r="D17" s="3" t="s">
        <v>108</v>
      </c>
      <c r="F17" s="19">
        <v>80018</v>
      </c>
      <c r="G17" s="18"/>
      <c r="H17" s="4">
        <v>7802209</v>
      </c>
      <c r="I17" s="19">
        <v>0</v>
      </c>
      <c r="J17" s="18"/>
      <c r="K17" s="4">
        <v>4696040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12578267</v>
      </c>
      <c r="S17" s="4">
        <v>12578267</v>
      </c>
      <c r="T17" s="4">
        <v>534975</v>
      </c>
      <c r="U17" s="4">
        <v>0</v>
      </c>
      <c r="V17" s="4">
        <v>0</v>
      </c>
      <c r="W17" s="4">
        <v>0</v>
      </c>
      <c r="X17" s="4">
        <v>0</v>
      </c>
      <c r="Y17" s="4">
        <v>534975</v>
      </c>
      <c r="Z17" s="4">
        <v>4624993</v>
      </c>
      <c r="AA17" s="4">
        <v>5159968</v>
      </c>
      <c r="AB17" s="4">
        <v>0</v>
      </c>
      <c r="AC17" s="4">
        <v>0</v>
      </c>
      <c r="AD17" s="4">
        <v>0</v>
      </c>
      <c r="AE17" s="4">
        <v>7418299</v>
      </c>
      <c r="AF17" s="4">
        <v>0</v>
      </c>
      <c r="AG17" s="4">
        <v>0</v>
      </c>
      <c r="AH17" s="4">
        <v>0</v>
      </c>
      <c r="AI17" s="4">
        <v>0</v>
      </c>
      <c r="AJ17" s="4">
        <v>7418299</v>
      </c>
      <c r="AK17" s="4">
        <v>12578267</v>
      </c>
    </row>
    <row r="18" spans="3:37" ht="15" x14ac:dyDescent="0.3">
      <c r="C18" s="3" t="s">
        <v>109</v>
      </c>
      <c r="D18" s="3" t="s">
        <v>110</v>
      </c>
      <c r="F18" s="19">
        <v>0</v>
      </c>
      <c r="G18" s="18"/>
      <c r="H18" s="4">
        <v>73481342</v>
      </c>
      <c r="I18" s="19">
        <v>20000</v>
      </c>
      <c r="J18" s="18"/>
      <c r="K18" s="4">
        <v>78175053</v>
      </c>
      <c r="L18" s="4">
        <v>341251</v>
      </c>
      <c r="M18" s="4">
        <v>20394343</v>
      </c>
      <c r="N18" s="4">
        <v>0</v>
      </c>
      <c r="O18" s="4">
        <v>0</v>
      </c>
      <c r="P18" s="4">
        <v>0</v>
      </c>
      <c r="Q18" s="4">
        <v>912823</v>
      </c>
      <c r="R18" s="4">
        <v>173324813</v>
      </c>
      <c r="S18" s="4">
        <v>173324813</v>
      </c>
      <c r="T18" s="4">
        <v>16212314</v>
      </c>
      <c r="U18" s="4">
        <v>0</v>
      </c>
      <c r="V18" s="4">
        <v>6810</v>
      </c>
      <c r="W18" s="4">
        <v>336247</v>
      </c>
      <c r="X18" s="4">
        <v>66535</v>
      </c>
      <c r="Y18" s="4">
        <v>16621907</v>
      </c>
      <c r="Z18" s="4">
        <v>78875282</v>
      </c>
      <c r="AA18" s="4">
        <v>95497189</v>
      </c>
      <c r="AB18" s="4">
        <v>0</v>
      </c>
      <c r="AC18" s="4">
        <v>912823</v>
      </c>
      <c r="AD18" s="4">
        <v>0</v>
      </c>
      <c r="AE18" s="4">
        <v>76914800</v>
      </c>
      <c r="AF18" s="4">
        <v>0</v>
      </c>
      <c r="AG18" s="4">
        <v>0</v>
      </c>
      <c r="AH18" s="4">
        <v>0</v>
      </c>
      <c r="AI18" s="4">
        <v>0</v>
      </c>
      <c r="AJ18" s="4">
        <v>77827623</v>
      </c>
      <c r="AK18" s="4">
        <v>173324813</v>
      </c>
    </row>
    <row r="19" spans="3:37" ht="15" x14ac:dyDescent="0.3">
      <c r="C19" s="3" t="s">
        <v>111</v>
      </c>
      <c r="D19" s="3" t="s">
        <v>112</v>
      </c>
      <c r="F19" s="19">
        <v>0</v>
      </c>
      <c r="G19" s="18"/>
      <c r="H19" s="4">
        <v>54161822</v>
      </c>
      <c r="I19" s="19">
        <v>101789</v>
      </c>
      <c r="J19" s="18"/>
      <c r="K19" s="4">
        <v>8162812</v>
      </c>
      <c r="L19" s="4">
        <v>41094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62467517</v>
      </c>
      <c r="S19" s="4">
        <v>62467517</v>
      </c>
      <c r="T19" s="4">
        <v>3337112</v>
      </c>
      <c r="U19" s="4">
        <v>1569260</v>
      </c>
      <c r="V19" s="4">
        <v>0</v>
      </c>
      <c r="W19" s="4">
        <v>0</v>
      </c>
      <c r="X19" s="4">
        <v>0</v>
      </c>
      <c r="Y19" s="4">
        <v>4906372</v>
      </c>
      <c r="Z19" s="4">
        <v>7881753</v>
      </c>
      <c r="AA19" s="4">
        <v>12788125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49679392</v>
      </c>
      <c r="AI19" s="4">
        <v>0</v>
      </c>
      <c r="AJ19" s="4">
        <v>49679392</v>
      </c>
      <c r="AK19" s="4">
        <v>62467517</v>
      </c>
    </row>
    <row r="20" spans="3:37" ht="15" x14ac:dyDescent="0.3">
      <c r="C20" s="3" t="s">
        <v>113</v>
      </c>
      <c r="D20" s="3" t="s">
        <v>114</v>
      </c>
      <c r="F20" s="19">
        <v>0</v>
      </c>
      <c r="G20" s="18"/>
      <c r="H20" s="4">
        <v>106257142</v>
      </c>
      <c r="I20" s="19">
        <v>20883</v>
      </c>
      <c r="J20" s="18"/>
      <c r="K20" s="4">
        <v>51314628</v>
      </c>
      <c r="L20" s="4">
        <v>0</v>
      </c>
      <c r="M20" s="4">
        <v>18562</v>
      </c>
      <c r="N20" s="4">
        <v>0</v>
      </c>
      <c r="O20" s="4">
        <v>0</v>
      </c>
      <c r="P20" s="4">
        <v>0</v>
      </c>
      <c r="Q20" s="4">
        <v>0</v>
      </c>
      <c r="R20" s="4">
        <v>157611216</v>
      </c>
      <c r="S20" s="4">
        <v>157611216</v>
      </c>
      <c r="T20" s="4">
        <v>9310477</v>
      </c>
      <c r="U20" s="4">
        <v>0</v>
      </c>
      <c r="V20" s="4">
        <v>0</v>
      </c>
      <c r="W20" s="4">
        <v>0</v>
      </c>
      <c r="X20" s="4">
        <v>0</v>
      </c>
      <c r="Y20" s="4">
        <v>9310477</v>
      </c>
      <c r="Z20" s="4">
        <v>51439651</v>
      </c>
      <c r="AA20" s="4">
        <v>60750128</v>
      </c>
      <c r="AB20" s="4">
        <v>0</v>
      </c>
      <c r="AC20" s="4">
        <v>0</v>
      </c>
      <c r="AD20" s="4">
        <v>0</v>
      </c>
      <c r="AE20" s="4">
        <v>96861088</v>
      </c>
      <c r="AF20" s="4">
        <v>0</v>
      </c>
      <c r="AG20" s="4">
        <v>0</v>
      </c>
      <c r="AH20" s="4">
        <v>0</v>
      </c>
      <c r="AI20" s="4">
        <v>0</v>
      </c>
      <c r="AJ20" s="4">
        <v>96861088</v>
      </c>
      <c r="AK20" s="4">
        <v>157611216</v>
      </c>
    </row>
    <row r="21" spans="3:37" ht="15" x14ac:dyDescent="0.3">
      <c r="C21" s="3" t="s">
        <v>115</v>
      </c>
      <c r="D21" s="3" t="s">
        <v>116</v>
      </c>
      <c r="F21" s="19">
        <v>7746670</v>
      </c>
      <c r="G21" s="18"/>
      <c r="H21" s="4">
        <v>634</v>
      </c>
      <c r="I21" s="19">
        <v>3088733</v>
      </c>
      <c r="J21" s="18"/>
      <c r="K21" s="4">
        <v>0</v>
      </c>
      <c r="L21" s="4">
        <v>987132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11823169</v>
      </c>
      <c r="S21" s="4">
        <v>11823169</v>
      </c>
      <c r="T21" s="4">
        <v>679732</v>
      </c>
      <c r="U21" s="4">
        <v>0</v>
      </c>
      <c r="V21" s="4">
        <v>0</v>
      </c>
      <c r="W21" s="4">
        <v>0</v>
      </c>
      <c r="X21" s="4">
        <v>785966</v>
      </c>
      <c r="Y21" s="4">
        <v>1465698</v>
      </c>
      <c r="Z21" s="4">
        <v>3073915</v>
      </c>
      <c r="AA21" s="4">
        <v>4539613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7283556</v>
      </c>
      <c r="AJ21" s="4">
        <v>7283556</v>
      </c>
      <c r="AK21" s="4">
        <v>11823169</v>
      </c>
    </row>
    <row r="22" spans="3:37" ht="15" x14ac:dyDescent="0.3">
      <c r="C22" s="3" t="s">
        <v>117</v>
      </c>
      <c r="D22" s="3" t="s">
        <v>118</v>
      </c>
      <c r="F22" s="19">
        <v>1408787</v>
      </c>
      <c r="G22" s="18"/>
      <c r="H22" s="4">
        <v>7056251</v>
      </c>
      <c r="I22" s="19">
        <v>0</v>
      </c>
      <c r="J22" s="18"/>
      <c r="K22" s="4">
        <v>3722612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12187650</v>
      </c>
      <c r="S22" s="4">
        <v>12187650</v>
      </c>
      <c r="T22" s="4">
        <v>50392</v>
      </c>
      <c r="U22" s="4">
        <v>0</v>
      </c>
      <c r="V22" s="4">
        <v>0</v>
      </c>
      <c r="W22" s="4">
        <v>0</v>
      </c>
      <c r="X22" s="4">
        <v>0</v>
      </c>
      <c r="Y22" s="4">
        <v>50392</v>
      </c>
      <c r="Z22" s="4">
        <v>3700858</v>
      </c>
      <c r="AA22" s="4">
        <v>3751250</v>
      </c>
      <c r="AB22" s="4">
        <v>0</v>
      </c>
      <c r="AC22" s="4">
        <v>0</v>
      </c>
      <c r="AD22" s="4">
        <v>0</v>
      </c>
      <c r="AE22" s="4">
        <v>8436401</v>
      </c>
      <c r="AF22" s="4">
        <v>0</v>
      </c>
      <c r="AG22" s="4">
        <v>0</v>
      </c>
      <c r="AH22" s="4">
        <v>0</v>
      </c>
      <c r="AI22" s="4">
        <v>0</v>
      </c>
      <c r="AJ22" s="4">
        <v>8436401</v>
      </c>
      <c r="AK22" s="4">
        <v>12187651</v>
      </c>
    </row>
    <row r="23" spans="3:37" ht="15" x14ac:dyDescent="0.3">
      <c r="C23" s="3" t="s">
        <v>119</v>
      </c>
      <c r="D23" s="3" t="s">
        <v>120</v>
      </c>
      <c r="F23" s="19">
        <v>54954912</v>
      </c>
      <c r="G23" s="18"/>
      <c r="H23" s="4">
        <v>0</v>
      </c>
      <c r="I23" s="19">
        <v>1656565</v>
      </c>
      <c r="J23" s="18"/>
      <c r="K23" s="4">
        <v>5496328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62107806</v>
      </c>
      <c r="S23" s="4">
        <v>62107806</v>
      </c>
      <c r="T23" s="4">
        <v>3697046</v>
      </c>
      <c r="U23" s="4">
        <v>101976</v>
      </c>
      <c r="V23" s="4">
        <v>0</v>
      </c>
      <c r="W23" s="4">
        <v>120918</v>
      </c>
      <c r="X23" s="4">
        <v>0</v>
      </c>
      <c r="Y23" s="4">
        <v>3919941</v>
      </c>
      <c r="Z23" s="4">
        <v>6093401</v>
      </c>
      <c r="AA23" s="4">
        <v>10013342</v>
      </c>
      <c r="AB23" s="4">
        <v>0</v>
      </c>
      <c r="AC23" s="4">
        <v>0</v>
      </c>
      <c r="AD23" s="4">
        <v>0</v>
      </c>
      <c r="AE23" s="4">
        <v>52094464</v>
      </c>
      <c r="AF23" s="4">
        <v>0</v>
      </c>
      <c r="AG23" s="4">
        <v>0</v>
      </c>
      <c r="AH23" s="4">
        <v>0</v>
      </c>
      <c r="AI23" s="4">
        <v>0</v>
      </c>
      <c r="AJ23" s="4">
        <v>52094464</v>
      </c>
      <c r="AK23" s="4">
        <v>62107806</v>
      </c>
    </row>
    <row r="24" spans="3:37" ht="15" x14ac:dyDescent="0.3">
      <c r="C24" s="3" t="s">
        <v>121</v>
      </c>
      <c r="D24" s="3" t="s">
        <v>122</v>
      </c>
      <c r="F24" s="19">
        <v>44665</v>
      </c>
      <c r="G24" s="18"/>
      <c r="H24" s="4">
        <v>5640106</v>
      </c>
      <c r="I24" s="19">
        <v>0</v>
      </c>
      <c r="J24" s="18"/>
      <c r="K24" s="4">
        <v>3904919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9589691</v>
      </c>
      <c r="S24" s="4">
        <v>9589691</v>
      </c>
      <c r="T24" s="4">
        <v>185068</v>
      </c>
      <c r="U24" s="4">
        <v>0</v>
      </c>
      <c r="V24" s="4">
        <v>0</v>
      </c>
      <c r="W24" s="4">
        <v>3852890</v>
      </c>
      <c r="X24" s="4">
        <v>0</v>
      </c>
      <c r="Y24" s="4">
        <v>4037958</v>
      </c>
      <c r="Z24" s="4">
        <v>0</v>
      </c>
      <c r="AA24" s="4">
        <v>4037958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5551732</v>
      </c>
      <c r="AI24" s="4">
        <v>0</v>
      </c>
      <c r="AJ24" s="4">
        <v>5551732</v>
      </c>
      <c r="AK24" s="4">
        <v>9589691</v>
      </c>
    </row>
    <row r="25" spans="3:37" ht="15" x14ac:dyDescent="0.3">
      <c r="C25" s="3" t="s">
        <v>123</v>
      </c>
      <c r="D25" s="3" t="s">
        <v>124</v>
      </c>
      <c r="F25" s="19">
        <v>8564141</v>
      </c>
      <c r="G25" s="18"/>
      <c r="H25" s="4">
        <v>173664865</v>
      </c>
      <c r="I25" s="19">
        <v>2626000</v>
      </c>
      <c r="J25" s="18"/>
      <c r="K25" s="4">
        <v>20652753</v>
      </c>
      <c r="L25" s="4">
        <v>0</v>
      </c>
      <c r="M25" s="4">
        <v>0</v>
      </c>
      <c r="N25" s="4">
        <v>0</v>
      </c>
      <c r="O25" s="4">
        <v>0</v>
      </c>
      <c r="P25" s="4">
        <v>230813</v>
      </c>
      <c r="Q25" s="4">
        <v>0</v>
      </c>
      <c r="R25" s="4">
        <v>205738574</v>
      </c>
      <c r="S25" s="4">
        <v>205738574</v>
      </c>
      <c r="T25" s="4">
        <v>22002156</v>
      </c>
      <c r="U25" s="4">
        <v>0</v>
      </c>
      <c r="V25" s="4">
        <v>0</v>
      </c>
      <c r="W25" s="4">
        <v>0</v>
      </c>
      <c r="X25" s="4">
        <v>0</v>
      </c>
      <c r="Y25" s="4">
        <v>22002156</v>
      </c>
      <c r="Z25" s="4">
        <v>20440766</v>
      </c>
      <c r="AA25" s="4">
        <v>42442922</v>
      </c>
      <c r="AB25" s="4">
        <v>0</v>
      </c>
      <c r="AC25" s="4">
        <v>230813</v>
      </c>
      <c r="AD25" s="4">
        <v>0</v>
      </c>
      <c r="AE25" s="4">
        <v>0</v>
      </c>
      <c r="AF25" s="4">
        <v>163064838</v>
      </c>
      <c r="AG25" s="4">
        <v>0</v>
      </c>
      <c r="AH25" s="4">
        <v>0</v>
      </c>
      <c r="AI25" s="4">
        <v>0</v>
      </c>
      <c r="AJ25" s="4">
        <v>163295651</v>
      </c>
      <c r="AK25" s="4">
        <v>205738574</v>
      </c>
    </row>
    <row r="26" spans="3:37" ht="15" x14ac:dyDescent="0.3">
      <c r="C26" s="3" t="s">
        <v>125</v>
      </c>
      <c r="D26" s="3" t="s">
        <v>126</v>
      </c>
      <c r="F26" s="19">
        <v>10430541</v>
      </c>
      <c r="G26" s="18"/>
      <c r="H26" s="4">
        <v>0</v>
      </c>
      <c r="I26" s="19">
        <v>189364</v>
      </c>
      <c r="J26" s="18"/>
      <c r="K26" s="4">
        <v>1432375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12052280</v>
      </c>
      <c r="S26" s="4">
        <v>12052280</v>
      </c>
      <c r="T26" s="4">
        <v>3043</v>
      </c>
      <c r="U26" s="4">
        <v>0</v>
      </c>
      <c r="V26" s="4">
        <v>0</v>
      </c>
      <c r="W26" s="4">
        <v>0</v>
      </c>
      <c r="X26" s="4">
        <v>3976151</v>
      </c>
      <c r="Y26" s="4">
        <v>3979194</v>
      </c>
      <c r="Z26" s="4">
        <v>1432375</v>
      </c>
      <c r="AA26" s="4">
        <v>5411569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6640711</v>
      </c>
      <c r="AJ26" s="4">
        <v>6640711</v>
      </c>
      <c r="AK26" s="4">
        <v>12052281</v>
      </c>
    </row>
    <row r="27" spans="3:37" ht="15" x14ac:dyDescent="0.3">
      <c r="C27" s="3" t="s">
        <v>127</v>
      </c>
      <c r="D27" s="3" t="s">
        <v>128</v>
      </c>
      <c r="F27" s="19">
        <v>500855</v>
      </c>
      <c r="G27" s="18"/>
      <c r="H27" s="4">
        <v>6694989</v>
      </c>
      <c r="I27" s="19">
        <v>1411506</v>
      </c>
      <c r="J27" s="18"/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8607350</v>
      </c>
      <c r="S27" s="4">
        <v>8607350</v>
      </c>
      <c r="T27" s="4">
        <v>21660</v>
      </c>
      <c r="U27" s="4">
        <v>0</v>
      </c>
      <c r="V27" s="4">
        <v>0</v>
      </c>
      <c r="W27" s="4">
        <v>0</v>
      </c>
      <c r="X27" s="4">
        <v>0</v>
      </c>
      <c r="Y27" s="4">
        <v>21660</v>
      </c>
      <c r="Z27" s="4">
        <v>1399646</v>
      </c>
      <c r="AA27" s="4">
        <v>1421306</v>
      </c>
      <c r="AB27" s="4">
        <v>0</v>
      </c>
      <c r="AC27" s="4">
        <v>0</v>
      </c>
      <c r="AD27" s="4">
        <v>0</v>
      </c>
      <c r="AE27" s="4">
        <v>7186044</v>
      </c>
      <c r="AF27" s="4">
        <v>0</v>
      </c>
      <c r="AG27" s="4">
        <v>0</v>
      </c>
      <c r="AH27" s="4">
        <v>0</v>
      </c>
      <c r="AI27" s="4">
        <v>0</v>
      </c>
      <c r="AJ27" s="4">
        <v>7186044</v>
      </c>
      <c r="AK27" s="4">
        <v>8607350</v>
      </c>
    </row>
    <row r="28" spans="3:37" ht="15" x14ac:dyDescent="0.3">
      <c r="C28" s="3" t="s">
        <v>129</v>
      </c>
      <c r="D28" s="3" t="s">
        <v>130</v>
      </c>
      <c r="F28" s="19">
        <v>0</v>
      </c>
      <c r="G28" s="18"/>
      <c r="H28" s="4">
        <v>77166881</v>
      </c>
      <c r="I28" s="19">
        <v>8554656</v>
      </c>
      <c r="J28" s="18"/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85721537</v>
      </c>
      <c r="S28" s="4">
        <v>85721537</v>
      </c>
      <c r="T28" s="4">
        <v>7149977</v>
      </c>
      <c r="U28" s="4">
        <v>0</v>
      </c>
      <c r="V28" s="4">
        <v>0</v>
      </c>
      <c r="W28" s="4">
        <v>0</v>
      </c>
      <c r="X28" s="4">
        <v>0</v>
      </c>
      <c r="Y28" s="4">
        <v>7149977</v>
      </c>
      <c r="Z28" s="4">
        <v>8518894</v>
      </c>
      <c r="AA28" s="4">
        <v>15668871</v>
      </c>
      <c r="AB28" s="4">
        <v>0</v>
      </c>
      <c r="AC28" s="4">
        <v>0</v>
      </c>
      <c r="AD28" s="4">
        <v>0</v>
      </c>
      <c r="AE28" s="4">
        <v>70052665</v>
      </c>
      <c r="AF28" s="4">
        <v>0</v>
      </c>
      <c r="AG28" s="4">
        <v>0</v>
      </c>
      <c r="AH28" s="4">
        <v>0</v>
      </c>
      <c r="AI28" s="4">
        <v>0</v>
      </c>
      <c r="AJ28" s="4">
        <v>70052665</v>
      </c>
      <c r="AK28" s="4">
        <v>85721536</v>
      </c>
    </row>
    <row r="29" spans="3:37" ht="15" x14ac:dyDescent="0.3">
      <c r="C29" s="3" t="s">
        <v>131</v>
      </c>
      <c r="D29" s="3" t="s">
        <v>132</v>
      </c>
      <c r="F29" s="19">
        <v>21076576</v>
      </c>
      <c r="G29" s="18"/>
      <c r="H29" s="4">
        <v>0</v>
      </c>
      <c r="I29" s="19">
        <v>0</v>
      </c>
      <c r="J29" s="18"/>
      <c r="K29" s="4">
        <v>428859</v>
      </c>
      <c r="L29" s="4">
        <v>250000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21755435</v>
      </c>
      <c r="S29" s="4">
        <v>21755435</v>
      </c>
      <c r="T29" s="4">
        <v>0</v>
      </c>
      <c r="U29" s="4">
        <v>0</v>
      </c>
      <c r="V29" s="4">
        <v>0</v>
      </c>
      <c r="W29" s="4">
        <v>428551</v>
      </c>
      <c r="X29" s="4">
        <v>0</v>
      </c>
      <c r="Y29" s="4">
        <v>428551</v>
      </c>
      <c r="Z29" s="4">
        <v>0</v>
      </c>
      <c r="AA29" s="4">
        <v>428551</v>
      </c>
      <c r="AB29" s="4">
        <v>0</v>
      </c>
      <c r="AC29" s="4">
        <v>0</v>
      </c>
      <c r="AD29" s="4">
        <v>0</v>
      </c>
      <c r="AE29" s="4">
        <v>21326885</v>
      </c>
      <c r="AF29" s="4">
        <v>0</v>
      </c>
      <c r="AG29" s="4">
        <v>0</v>
      </c>
      <c r="AH29" s="4">
        <v>0</v>
      </c>
      <c r="AI29" s="4">
        <v>0</v>
      </c>
      <c r="AJ29" s="4">
        <v>21326885</v>
      </c>
      <c r="AK29" s="4">
        <v>21755436</v>
      </c>
    </row>
    <row r="30" spans="3:37" ht="15" x14ac:dyDescent="0.3">
      <c r="C30" s="3" t="s">
        <v>133</v>
      </c>
      <c r="D30" s="3" t="s">
        <v>134</v>
      </c>
      <c r="F30" s="19">
        <v>430377</v>
      </c>
      <c r="G30" s="18"/>
      <c r="H30" s="4">
        <v>1480243</v>
      </c>
      <c r="I30" s="19">
        <v>6434</v>
      </c>
      <c r="J30" s="18"/>
      <c r="K30" s="4">
        <v>287792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2204847</v>
      </c>
      <c r="S30" s="4">
        <v>2204847</v>
      </c>
      <c r="T30" s="4">
        <v>761614</v>
      </c>
      <c r="U30" s="4">
        <v>0</v>
      </c>
      <c r="V30" s="4">
        <v>0</v>
      </c>
      <c r="W30" s="4">
        <v>287792</v>
      </c>
      <c r="X30" s="4">
        <v>0</v>
      </c>
      <c r="Y30" s="4">
        <v>1049406</v>
      </c>
      <c r="Z30" s="4">
        <v>0</v>
      </c>
      <c r="AA30" s="4">
        <v>1049406</v>
      </c>
      <c r="AB30" s="4">
        <v>0</v>
      </c>
      <c r="AC30" s="4">
        <v>0</v>
      </c>
      <c r="AD30" s="4">
        <v>0</v>
      </c>
      <c r="AE30" s="4">
        <v>2215671</v>
      </c>
      <c r="AF30" s="4">
        <v>0</v>
      </c>
      <c r="AG30" s="4">
        <v>0</v>
      </c>
      <c r="AH30" s="4">
        <v>0</v>
      </c>
      <c r="AI30" s="4">
        <v>-1060230</v>
      </c>
      <c r="AJ30" s="4">
        <v>1155441</v>
      </c>
      <c r="AK30" s="4">
        <v>2204848</v>
      </c>
    </row>
    <row r="31" spans="3:37" ht="15" x14ac:dyDescent="0.3">
      <c r="C31" s="3" t="s">
        <v>135</v>
      </c>
      <c r="D31" s="3" t="s">
        <v>136</v>
      </c>
      <c r="F31" s="19">
        <v>50766744</v>
      </c>
      <c r="G31" s="18"/>
      <c r="H31" s="4">
        <v>0</v>
      </c>
      <c r="I31" s="19">
        <v>0</v>
      </c>
      <c r="J31" s="18"/>
      <c r="K31" s="4">
        <v>3082550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53849294</v>
      </c>
      <c r="S31" s="4">
        <v>53849294</v>
      </c>
      <c r="T31" s="4">
        <v>1487277</v>
      </c>
      <c r="U31" s="4">
        <v>65744</v>
      </c>
      <c r="V31" s="4">
        <v>0</v>
      </c>
      <c r="W31" s="4">
        <v>22738481</v>
      </c>
      <c r="X31" s="4">
        <v>0</v>
      </c>
      <c r="Y31" s="4">
        <v>24291503</v>
      </c>
      <c r="Z31" s="4">
        <v>0</v>
      </c>
      <c r="AA31" s="4">
        <v>24291503</v>
      </c>
      <c r="AB31" s="4">
        <v>0</v>
      </c>
      <c r="AC31" s="4">
        <v>0</v>
      </c>
      <c r="AD31" s="4">
        <v>0</v>
      </c>
      <c r="AE31" s="4">
        <v>29557792</v>
      </c>
      <c r="AF31" s="4">
        <v>0</v>
      </c>
      <c r="AG31" s="4">
        <v>0</v>
      </c>
      <c r="AH31" s="4">
        <v>0</v>
      </c>
      <c r="AI31" s="4">
        <v>0</v>
      </c>
      <c r="AJ31" s="4">
        <v>29557792</v>
      </c>
      <c r="AK31" s="4">
        <v>53849295</v>
      </c>
    </row>
    <row r="32" spans="3:37" ht="15" x14ac:dyDescent="0.3">
      <c r="C32" s="3" t="s">
        <v>137</v>
      </c>
      <c r="D32" s="3" t="s">
        <v>138</v>
      </c>
      <c r="F32" s="19">
        <v>17493915</v>
      </c>
      <c r="G32" s="18"/>
      <c r="H32" s="4">
        <v>0</v>
      </c>
      <c r="I32" s="19">
        <v>0</v>
      </c>
      <c r="J32" s="18"/>
      <c r="K32" s="4">
        <v>2225389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19719305</v>
      </c>
      <c r="S32" s="4">
        <v>19719305</v>
      </c>
      <c r="T32" s="4">
        <v>711417</v>
      </c>
      <c r="U32" s="4">
        <v>0</v>
      </c>
      <c r="V32" s="4">
        <v>0</v>
      </c>
      <c r="W32" s="4">
        <v>0</v>
      </c>
      <c r="X32" s="4">
        <v>980705</v>
      </c>
      <c r="Y32" s="4">
        <v>1692122</v>
      </c>
      <c r="Z32" s="4">
        <v>2182324</v>
      </c>
      <c r="AA32" s="4">
        <v>3874446</v>
      </c>
      <c r="AB32" s="4">
        <v>0</v>
      </c>
      <c r="AC32" s="4">
        <v>0</v>
      </c>
      <c r="AD32" s="4">
        <v>4514241</v>
      </c>
      <c r="AE32" s="4">
        <v>11330618</v>
      </c>
      <c r="AF32" s="4">
        <v>0</v>
      </c>
      <c r="AG32" s="4">
        <v>0</v>
      </c>
      <c r="AH32" s="4">
        <v>0</v>
      </c>
      <c r="AI32" s="4">
        <v>0</v>
      </c>
      <c r="AJ32" s="4">
        <v>15844860</v>
      </c>
      <c r="AK32" s="4">
        <v>19719306</v>
      </c>
    </row>
    <row r="33" spans="3:37" ht="15" x14ac:dyDescent="0.3">
      <c r="C33" s="3" t="s">
        <v>139</v>
      </c>
      <c r="D33" s="3" t="s">
        <v>140</v>
      </c>
      <c r="F33" s="19">
        <v>8940813</v>
      </c>
      <c r="G33" s="18"/>
      <c r="H33" s="4">
        <v>4709512</v>
      </c>
      <c r="I33" s="19">
        <v>2429622</v>
      </c>
      <c r="J33" s="18"/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16079948</v>
      </c>
      <c r="S33" s="4">
        <v>16079948</v>
      </c>
      <c r="T33" s="4">
        <v>190988</v>
      </c>
      <c r="U33" s="4">
        <v>0</v>
      </c>
      <c r="V33" s="4">
        <v>0</v>
      </c>
      <c r="W33" s="4">
        <v>0</v>
      </c>
      <c r="X33" s="4">
        <v>0</v>
      </c>
      <c r="Y33" s="4">
        <v>190988</v>
      </c>
      <c r="Z33" s="4">
        <v>2282944</v>
      </c>
      <c r="AA33" s="4">
        <v>2473932</v>
      </c>
      <c r="AB33" s="4">
        <v>0</v>
      </c>
      <c r="AC33" s="4">
        <v>0</v>
      </c>
      <c r="AD33" s="4">
        <v>0</v>
      </c>
      <c r="AE33" s="4">
        <v>13606015</v>
      </c>
      <c r="AF33" s="4">
        <v>0</v>
      </c>
      <c r="AG33" s="4">
        <v>0</v>
      </c>
      <c r="AH33" s="4">
        <v>0</v>
      </c>
      <c r="AI33" s="4">
        <v>0</v>
      </c>
      <c r="AJ33" s="4">
        <v>13606015</v>
      </c>
      <c r="AK33" s="4">
        <v>16079948</v>
      </c>
    </row>
    <row r="34" spans="3:37" ht="15" x14ac:dyDescent="0.3">
      <c r="C34" s="3" t="s">
        <v>141</v>
      </c>
      <c r="D34" s="3" t="s">
        <v>142</v>
      </c>
      <c r="F34" s="19">
        <v>0</v>
      </c>
      <c r="G34" s="18"/>
      <c r="H34" s="4">
        <v>9692143</v>
      </c>
      <c r="I34" s="19">
        <v>0</v>
      </c>
      <c r="J34" s="18"/>
      <c r="K34" s="4">
        <v>4584977</v>
      </c>
      <c r="L34" s="4">
        <v>213377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14490497</v>
      </c>
      <c r="S34" s="4">
        <v>14490497</v>
      </c>
      <c r="T34" s="4">
        <v>675532</v>
      </c>
      <c r="U34" s="4">
        <v>0</v>
      </c>
      <c r="V34" s="4">
        <v>0</v>
      </c>
      <c r="W34" s="4">
        <v>4552034</v>
      </c>
      <c r="X34" s="4">
        <v>0</v>
      </c>
      <c r="Y34" s="4">
        <v>5227566</v>
      </c>
      <c r="Z34" s="4">
        <v>0</v>
      </c>
      <c r="AA34" s="4">
        <v>5227566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9262930</v>
      </c>
      <c r="AH34" s="4">
        <v>0</v>
      </c>
      <c r="AI34" s="4">
        <v>0</v>
      </c>
      <c r="AJ34" s="4">
        <v>9262930</v>
      </c>
      <c r="AK34" s="4">
        <v>14490497</v>
      </c>
    </row>
    <row r="35" spans="3:37" ht="15" x14ac:dyDescent="0.3">
      <c r="C35" s="3" t="s">
        <v>143</v>
      </c>
      <c r="D35" s="3" t="s">
        <v>144</v>
      </c>
      <c r="F35" s="19">
        <v>713707</v>
      </c>
      <c r="G35" s="18"/>
      <c r="H35" s="4">
        <v>0</v>
      </c>
      <c r="I35" s="19">
        <v>122995</v>
      </c>
      <c r="J35" s="18"/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836702</v>
      </c>
      <c r="S35" s="4">
        <v>836702</v>
      </c>
      <c r="T35" s="4">
        <v>0</v>
      </c>
      <c r="U35" s="4">
        <v>0</v>
      </c>
      <c r="V35" s="4">
        <v>0</v>
      </c>
      <c r="W35" s="4">
        <v>0</v>
      </c>
      <c r="X35" s="4">
        <v>119331</v>
      </c>
      <c r="Y35" s="4">
        <v>119331</v>
      </c>
      <c r="Z35" s="4">
        <v>0</v>
      </c>
      <c r="AA35" s="4">
        <v>119331</v>
      </c>
      <c r="AB35" s="4">
        <v>0</v>
      </c>
      <c r="AC35" s="4">
        <v>0</v>
      </c>
      <c r="AD35" s="4">
        <v>0</v>
      </c>
      <c r="AE35" s="4">
        <v>717371</v>
      </c>
      <c r="AF35" s="4">
        <v>0</v>
      </c>
      <c r="AG35" s="4">
        <v>0</v>
      </c>
      <c r="AH35" s="4">
        <v>0</v>
      </c>
      <c r="AI35" s="4">
        <v>0</v>
      </c>
      <c r="AJ35" s="4">
        <v>717371</v>
      </c>
      <c r="AK35" s="4">
        <v>836702</v>
      </c>
    </row>
    <row r="36" spans="3:37" ht="15" x14ac:dyDescent="0.3">
      <c r="C36" s="3" t="s">
        <v>145</v>
      </c>
      <c r="D36" s="3" t="s">
        <v>146</v>
      </c>
      <c r="F36" s="19">
        <v>107519486</v>
      </c>
      <c r="G36" s="18"/>
      <c r="H36" s="4">
        <v>60321901</v>
      </c>
      <c r="I36" s="19">
        <v>0</v>
      </c>
      <c r="J36" s="18"/>
      <c r="K36" s="4">
        <v>6631599</v>
      </c>
      <c r="L36" s="4">
        <v>194616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174667602</v>
      </c>
      <c r="S36" s="4">
        <v>174667602</v>
      </c>
      <c r="T36" s="4">
        <v>3682350</v>
      </c>
      <c r="U36" s="4">
        <v>0</v>
      </c>
      <c r="V36" s="4">
        <v>70</v>
      </c>
      <c r="W36" s="4">
        <v>0</v>
      </c>
      <c r="X36" s="4">
        <v>0</v>
      </c>
      <c r="Y36" s="4">
        <v>3682420</v>
      </c>
      <c r="Z36" s="4">
        <v>6471971</v>
      </c>
      <c r="AA36" s="4">
        <v>10154392</v>
      </c>
      <c r="AB36" s="4">
        <v>0</v>
      </c>
      <c r="AC36" s="4">
        <v>0</v>
      </c>
      <c r="AD36" s="4">
        <v>6063849</v>
      </c>
      <c r="AE36" s="4">
        <v>158449361</v>
      </c>
      <c r="AF36" s="4">
        <v>0</v>
      </c>
      <c r="AG36" s="4">
        <v>0</v>
      </c>
      <c r="AH36" s="4">
        <v>0</v>
      </c>
      <c r="AI36" s="4">
        <v>0</v>
      </c>
      <c r="AJ36" s="4">
        <v>164513210</v>
      </c>
      <c r="AK36" s="4">
        <v>174667602</v>
      </c>
    </row>
    <row r="37" spans="3:37" ht="15" x14ac:dyDescent="0.3">
      <c r="C37" s="3" t="s">
        <v>147</v>
      </c>
      <c r="D37" s="3" t="s">
        <v>148</v>
      </c>
      <c r="F37" s="19">
        <v>0</v>
      </c>
      <c r="G37" s="18"/>
      <c r="H37" s="4">
        <v>28575486</v>
      </c>
      <c r="I37" s="19">
        <v>0</v>
      </c>
      <c r="J37" s="18"/>
      <c r="K37" s="4">
        <v>7827025</v>
      </c>
      <c r="L37" s="4">
        <v>269751</v>
      </c>
      <c r="M37" s="4">
        <v>0</v>
      </c>
      <c r="N37" s="4">
        <v>0</v>
      </c>
      <c r="O37" s="4">
        <v>778510</v>
      </c>
      <c r="P37" s="4">
        <v>0</v>
      </c>
      <c r="Q37" s="4">
        <v>0</v>
      </c>
      <c r="R37" s="4">
        <v>37450772</v>
      </c>
      <c r="S37" s="4">
        <v>37450772</v>
      </c>
      <c r="T37" s="4">
        <v>1225651</v>
      </c>
      <c r="U37" s="4">
        <v>0</v>
      </c>
      <c r="V37" s="4">
        <v>0</v>
      </c>
      <c r="W37" s="4">
        <v>7702651</v>
      </c>
      <c r="X37" s="4">
        <v>0</v>
      </c>
      <c r="Y37" s="4">
        <v>8928302</v>
      </c>
      <c r="Z37" s="4">
        <v>0</v>
      </c>
      <c r="AA37" s="4">
        <v>8928302</v>
      </c>
      <c r="AB37" s="4">
        <v>778510</v>
      </c>
      <c r="AC37" s="4">
        <v>0</v>
      </c>
      <c r="AD37" s="4">
        <v>0</v>
      </c>
      <c r="AE37" s="4">
        <v>27743960</v>
      </c>
      <c r="AF37" s="4">
        <v>0</v>
      </c>
      <c r="AG37" s="4">
        <v>0</v>
      </c>
      <c r="AH37" s="4">
        <v>0</v>
      </c>
      <c r="AI37" s="4">
        <v>0</v>
      </c>
      <c r="AJ37" s="4">
        <v>27743960</v>
      </c>
      <c r="AK37" s="4">
        <v>37450772</v>
      </c>
    </row>
    <row r="38" spans="3:37" ht="15" x14ac:dyDescent="0.3">
      <c r="C38" s="3" t="s">
        <v>149</v>
      </c>
      <c r="D38" s="3" t="s">
        <v>150</v>
      </c>
      <c r="F38" s="19">
        <v>143370076</v>
      </c>
      <c r="G38" s="18"/>
      <c r="H38" s="4">
        <v>0</v>
      </c>
      <c r="I38" s="19">
        <v>0</v>
      </c>
      <c r="J38" s="18"/>
      <c r="K38" s="4">
        <v>32214614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175584690</v>
      </c>
      <c r="S38" s="4">
        <v>175584690</v>
      </c>
      <c r="T38" s="4">
        <v>5708347</v>
      </c>
      <c r="U38" s="4">
        <v>0</v>
      </c>
      <c r="V38" s="4">
        <v>0</v>
      </c>
      <c r="W38" s="4">
        <v>31940669</v>
      </c>
      <c r="X38" s="4">
        <v>0</v>
      </c>
      <c r="Y38" s="4">
        <v>37649016</v>
      </c>
      <c r="Z38" s="4">
        <v>0</v>
      </c>
      <c r="AA38" s="4">
        <v>37649016</v>
      </c>
      <c r="AB38" s="4">
        <v>0</v>
      </c>
      <c r="AC38" s="4">
        <v>0</v>
      </c>
      <c r="AD38" s="4">
        <v>0</v>
      </c>
      <c r="AE38" s="4">
        <v>137935674</v>
      </c>
      <c r="AF38" s="4">
        <v>0</v>
      </c>
      <c r="AG38" s="4">
        <v>0</v>
      </c>
      <c r="AH38" s="4">
        <v>0</v>
      </c>
      <c r="AI38" s="4">
        <v>0</v>
      </c>
      <c r="AJ38" s="4">
        <v>137935674</v>
      </c>
      <c r="AK38" s="4">
        <v>175584690</v>
      </c>
    </row>
    <row r="39" spans="3:37" ht="15" x14ac:dyDescent="0.3">
      <c r="C39" s="3" t="s">
        <v>151</v>
      </c>
      <c r="D39" s="3" t="s">
        <v>152</v>
      </c>
      <c r="F39" s="19">
        <v>2469481</v>
      </c>
      <c r="G39" s="18"/>
      <c r="H39" s="4">
        <v>64936333</v>
      </c>
      <c r="I39" s="19">
        <v>0</v>
      </c>
      <c r="J39" s="18"/>
      <c r="K39" s="4">
        <v>74585620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141991435</v>
      </c>
      <c r="S39" s="4">
        <v>141991435</v>
      </c>
      <c r="T39" s="4">
        <v>2205909</v>
      </c>
      <c r="U39" s="4">
        <v>683281</v>
      </c>
      <c r="V39" s="4">
        <v>0</v>
      </c>
      <c r="W39" s="4">
        <v>73720990</v>
      </c>
      <c r="X39" s="4">
        <v>0</v>
      </c>
      <c r="Y39" s="4">
        <v>76610180</v>
      </c>
      <c r="Z39" s="4">
        <v>0</v>
      </c>
      <c r="AA39" s="4">
        <v>76610180</v>
      </c>
      <c r="AB39" s="4">
        <v>0</v>
      </c>
      <c r="AC39" s="4">
        <v>0</v>
      </c>
      <c r="AD39" s="4">
        <v>0</v>
      </c>
      <c r="AE39" s="4">
        <v>65381254</v>
      </c>
      <c r="AF39" s="4">
        <v>0</v>
      </c>
      <c r="AG39" s="4">
        <v>0</v>
      </c>
      <c r="AH39" s="4">
        <v>0</v>
      </c>
      <c r="AI39" s="4">
        <v>0</v>
      </c>
      <c r="AJ39" s="4">
        <v>65381254</v>
      </c>
      <c r="AK39" s="4">
        <v>141991435</v>
      </c>
    </row>
    <row r="40" spans="3:37" ht="15" x14ac:dyDescent="0.3">
      <c r="C40" s="3" t="s">
        <v>153</v>
      </c>
      <c r="D40" s="3" t="s">
        <v>154</v>
      </c>
      <c r="F40" s="19">
        <v>-4132031</v>
      </c>
      <c r="G40" s="18"/>
      <c r="H40" s="4">
        <v>30798891</v>
      </c>
      <c r="I40" s="19">
        <v>0</v>
      </c>
      <c r="J40" s="18"/>
      <c r="K40" s="4">
        <v>1604621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28271481</v>
      </c>
      <c r="S40" s="4">
        <v>28271481</v>
      </c>
      <c r="T40" s="4">
        <v>1777452</v>
      </c>
      <c r="U40" s="4">
        <v>0</v>
      </c>
      <c r="V40" s="4">
        <v>0</v>
      </c>
      <c r="W40" s="4">
        <v>0</v>
      </c>
      <c r="X40" s="4">
        <v>13880558</v>
      </c>
      <c r="Y40" s="4">
        <v>15658010</v>
      </c>
      <c r="Z40" s="4">
        <v>1604621</v>
      </c>
      <c r="AA40" s="4">
        <v>17262631</v>
      </c>
      <c r="AB40" s="4">
        <v>0</v>
      </c>
      <c r="AC40" s="4">
        <v>0</v>
      </c>
      <c r="AD40" s="4">
        <v>0</v>
      </c>
      <c r="AE40" s="4">
        <v>11008849</v>
      </c>
      <c r="AF40" s="4">
        <v>0</v>
      </c>
      <c r="AG40" s="4">
        <v>0</v>
      </c>
      <c r="AH40" s="4">
        <v>0</v>
      </c>
      <c r="AI40" s="4">
        <v>0</v>
      </c>
      <c r="AJ40" s="4">
        <v>11008849</v>
      </c>
      <c r="AK40" s="4">
        <v>28271480</v>
      </c>
    </row>
    <row r="41" spans="3:37" ht="15" x14ac:dyDescent="0.3">
      <c r="C41" s="3" t="s">
        <v>155</v>
      </c>
      <c r="D41" s="3" t="s">
        <v>156</v>
      </c>
      <c r="F41" s="19">
        <v>74596705</v>
      </c>
      <c r="G41" s="18"/>
      <c r="H41" s="4">
        <v>0</v>
      </c>
      <c r="I41" s="19">
        <v>0</v>
      </c>
      <c r="J41" s="18"/>
      <c r="K41" s="4">
        <v>34075830</v>
      </c>
      <c r="L41" s="4">
        <v>0</v>
      </c>
      <c r="M41" s="4">
        <v>0</v>
      </c>
      <c r="N41" s="4">
        <v>0</v>
      </c>
      <c r="O41" s="4">
        <v>0</v>
      </c>
      <c r="P41" s="4">
        <v>2182896</v>
      </c>
      <c r="Q41" s="4">
        <v>0</v>
      </c>
      <c r="R41" s="4">
        <v>110855431</v>
      </c>
      <c r="S41" s="4">
        <v>110855431</v>
      </c>
      <c r="T41" s="4">
        <v>4302147</v>
      </c>
      <c r="U41" s="4">
        <v>8045210</v>
      </c>
      <c r="V41" s="4">
        <v>243740</v>
      </c>
      <c r="W41" s="4">
        <v>0</v>
      </c>
      <c r="X41" s="4">
        <v>3286007</v>
      </c>
      <c r="Y41" s="4">
        <v>15877104</v>
      </c>
      <c r="Z41" s="4">
        <v>33999334</v>
      </c>
      <c r="AA41" s="4">
        <v>49876438</v>
      </c>
      <c r="AB41" s="4">
        <v>0</v>
      </c>
      <c r="AC41" s="4">
        <v>2182896</v>
      </c>
      <c r="AD41" s="4">
        <v>0</v>
      </c>
      <c r="AE41" s="4">
        <v>0</v>
      </c>
      <c r="AF41" s="4">
        <v>0</v>
      </c>
      <c r="AG41" s="4">
        <v>0</v>
      </c>
      <c r="AH41" s="4">
        <v>3245393</v>
      </c>
      <c r="AI41" s="4">
        <v>55550704</v>
      </c>
      <c r="AJ41" s="4">
        <v>60978993</v>
      </c>
      <c r="AK41" s="4">
        <v>110855431</v>
      </c>
    </row>
    <row r="42" spans="3:37" ht="15" x14ac:dyDescent="0.3">
      <c r="C42" s="3" t="s">
        <v>157</v>
      </c>
      <c r="D42" s="3" t="s">
        <v>158</v>
      </c>
      <c r="F42" s="19">
        <v>1096240</v>
      </c>
      <c r="G42" s="18"/>
      <c r="H42" s="4">
        <v>49987594</v>
      </c>
      <c r="I42" s="19">
        <v>243216</v>
      </c>
      <c r="J42" s="18"/>
      <c r="K42" s="4">
        <v>26273140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40984</v>
      </c>
      <c r="R42" s="4">
        <v>77641175</v>
      </c>
      <c r="S42" s="4">
        <v>77641175</v>
      </c>
      <c r="T42" s="4">
        <v>5563145</v>
      </c>
      <c r="U42" s="4">
        <v>0</v>
      </c>
      <c r="V42" s="4">
        <v>0</v>
      </c>
      <c r="W42" s="4">
        <v>240541</v>
      </c>
      <c r="X42" s="4">
        <v>0</v>
      </c>
      <c r="Y42" s="4">
        <v>5803686</v>
      </c>
      <c r="Z42" s="4">
        <v>25703366</v>
      </c>
      <c r="AA42" s="4">
        <v>31507052</v>
      </c>
      <c r="AB42" s="4">
        <v>0</v>
      </c>
      <c r="AC42" s="4">
        <v>40984</v>
      </c>
      <c r="AD42" s="4">
        <v>0</v>
      </c>
      <c r="AE42" s="4">
        <v>46093138</v>
      </c>
      <c r="AF42" s="4">
        <v>0</v>
      </c>
      <c r="AG42" s="4">
        <v>0</v>
      </c>
      <c r="AH42" s="4">
        <v>0</v>
      </c>
      <c r="AI42" s="4">
        <v>0</v>
      </c>
      <c r="AJ42" s="4">
        <v>46134122</v>
      </c>
      <c r="AK42" s="4">
        <v>77641175</v>
      </c>
    </row>
    <row r="43" spans="3:37" ht="15" x14ac:dyDescent="0.3">
      <c r="C43" s="3" t="s">
        <v>159</v>
      </c>
      <c r="D43" s="3" t="s">
        <v>160</v>
      </c>
      <c r="F43" s="19">
        <v>7814801</v>
      </c>
      <c r="G43" s="18"/>
      <c r="H43" s="4">
        <v>56057766</v>
      </c>
      <c r="I43" s="19">
        <v>231635</v>
      </c>
      <c r="J43" s="18"/>
      <c r="K43" s="4">
        <v>11713995</v>
      </c>
      <c r="L43" s="4">
        <v>49823</v>
      </c>
      <c r="M43" s="4">
        <v>642409</v>
      </c>
      <c r="N43" s="4">
        <v>0</v>
      </c>
      <c r="O43" s="4">
        <v>0</v>
      </c>
      <c r="P43" s="4">
        <v>0</v>
      </c>
      <c r="Q43" s="4">
        <v>0</v>
      </c>
      <c r="R43" s="4">
        <v>76510430</v>
      </c>
      <c r="S43" s="4">
        <v>76510430</v>
      </c>
      <c r="T43" s="4">
        <v>3795404</v>
      </c>
      <c r="U43" s="4">
        <v>0</v>
      </c>
      <c r="V43" s="4">
        <v>0</v>
      </c>
      <c r="W43" s="4">
        <v>13262382</v>
      </c>
      <c r="X43" s="4">
        <v>0</v>
      </c>
      <c r="Y43" s="4">
        <v>17057787</v>
      </c>
      <c r="Z43" s="4">
        <v>0</v>
      </c>
      <c r="AA43" s="4">
        <v>17057787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403541</v>
      </c>
      <c r="AH43" s="4">
        <v>59049101</v>
      </c>
      <c r="AI43" s="4">
        <v>0</v>
      </c>
      <c r="AJ43" s="4">
        <v>59452643</v>
      </c>
      <c r="AK43" s="4">
        <v>76510430</v>
      </c>
    </row>
    <row r="44" spans="3:37" ht="15" x14ac:dyDescent="0.3">
      <c r="C44" s="3" t="s">
        <v>161</v>
      </c>
      <c r="D44" s="3" t="s">
        <v>162</v>
      </c>
      <c r="F44" s="19">
        <v>96764124</v>
      </c>
      <c r="G44" s="18"/>
      <c r="H44" s="4">
        <v>0</v>
      </c>
      <c r="I44" s="19">
        <v>0</v>
      </c>
      <c r="J44" s="18"/>
      <c r="K44" s="4">
        <v>13109427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109873551</v>
      </c>
      <c r="S44" s="4">
        <v>109873551</v>
      </c>
      <c r="T44" s="4">
        <v>14047538</v>
      </c>
      <c r="U44" s="4">
        <v>0</v>
      </c>
      <c r="V44" s="4">
        <v>6064</v>
      </c>
      <c r="W44" s="4">
        <v>12500000</v>
      </c>
      <c r="X44" s="4">
        <v>0</v>
      </c>
      <c r="Y44" s="4">
        <v>26553603</v>
      </c>
      <c r="Z44" s="4">
        <v>429516</v>
      </c>
      <c r="AA44" s="4">
        <v>26983119</v>
      </c>
      <c r="AB44" s="4">
        <v>0</v>
      </c>
      <c r="AC44" s="4">
        <v>0</v>
      </c>
      <c r="AD44" s="4">
        <v>0</v>
      </c>
      <c r="AE44" s="4">
        <v>82890432</v>
      </c>
      <c r="AF44" s="4">
        <v>0</v>
      </c>
      <c r="AG44" s="4">
        <v>0</v>
      </c>
      <c r="AH44" s="4">
        <v>0</v>
      </c>
      <c r="AI44" s="4">
        <v>0</v>
      </c>
      <c r="AJ44" s="4">
        <v>82890432</v>
      </c>
      <c r="AK44" s="4">
        <v>109873551</v>
      </c>
    </row>
    <row r="45" spans="3:37" ht="15" x14ac:dyDescent="0.3">
      <c r="C45" s="3" t="s">
        <v>163</v>
      </c>
      <c r="D45" s="3" t="s">
        <v>164</v>
      </c>
      <c r="F45" s="19">
        <v>16055401</v>
      </c>
      <c r="G45" s="18"/>
      <c r="H45" s="4">
        <v>0</v>
      </c>
      <c r="I45" s="19">
        <v>0</v>
      </c>
      <c r="J45" s="18"/>
      <c r="K45" s="4">
        <v>7134830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23190232</v>
      </c>
      <c r="S45" s="4">
        <v>23190232</v>
      </c>
      <c r="T45" s="4">
        <v>275177</v>
      </c>
      <c r="U45" s="4">
        <v>0</v>
      </c>
      <c r="V45" s="4">
        <v>0</v>
      </c>
      <c r="W45" s="4">
        <v>0</v>
      </c>
      <c r="X45" s="4">
        <v>0</v>
      </c>
      <c r="Y45" s="4">
        <v>275177</v>
      </c>
      <c r="Z45" s="4">
        <v>6955389</v>
      </c>
      <c r="AA45" s="4">
        <v>7230566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2478304</v>
      </c>
      <c r="AI45" s="4">
        <v>13481361</v>
      </c>
      <c r="AJ45" s="4">
        <v>15959665</v>
      </c>
      <c r="AK45" s="4">
        <v>23190232</v>
      </c>
    </row>
    <row r="46" spans="3:37" ht="15" x14ac:dyDescent="0.3">
      <c r="C46" s="3" t="s">
        <v>165</v>
      </c>
      <c r="D46" s="3" t="s">
        <v>166</v>
      </c>
      <c r="F46" s="19">
        <v>0</v>
      </c>
      <c r="G46" s="18"/>
      <c r="H46" s="4">
        <v>22328834</v>
      </c>
      <c r="I46" s="19">
        <v>0</v>
      </c>
      <c r="J46" s="18"/>
      <c r="K46" s="4">
        <v>2673259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25002093</v>
      </c>
      <c r="S46" s="4">
        <v>25002093</v>
      </c>
      <c r="T46" s="4">
        <v>280888</v>
      </c>
      <c r="U46" s="4">
        <v>0</v>
      </c>
      <c r="V46" s="4">
        <v>0</v>
      </c>
      <c r="W46" s="4">
        <v>0</v>
      </c>
      <c r="X46" s="4">
        <v>0</v>
      </c>
      <c r="Y46" s="4">
        <v>280888</v>
      </c>
      <c r="Z46" s="4">
        <v>2681614</v>
      </c>
      <c r="AA46" s="4">
        <v>2962502</v>
      </c>
      <c r="AB46" s="4">
        <v>0</v>
      </c>
      <c r="AC46" s="4">
        <v>11532630</v>
      </c>
      <c r="AD46" s="4">
        <v>0</v>
      </c>
      <c r="AE46" s="4">
        <v>1651534</v>
      </c>
      <c r="AF46" s="4">
        <v>0</v>
      </c>
      <c r="AG46" s="4">
        <v>0</v>
      </c>
      <c r="AH46" s="4">
        <v>0</v>
      </c>
      <c r="AI46" s="4">
        <v>8855427</v>
      </c>
      <c r="AJ46" s="4">
        <v>22039591</v>
      </c>
      <c r="AK46" s="4">
        <v>25002093</v>
      </c>
    </row>
    <row r="47" spans="3:37" ht="15" x14ac:dyDescent="0.3">
      <c r="C47" s="3" t="s">
        <v>167</v>
      </c>
      <c r="D47" s="3" t="s">
        <v>168</v>
      </c>
      <c r="F47" s="19">
        <v>0</v>
      </c>
      <c r="G47" s="18"/>
      <c r="H47" s="4">
        <v>54497926</v>
      </c>
      <c r="I47" s="19">
        <v>361525</v>
      </c>
      <c r="J47" s="18"/>
      <c r="K47" s="4">
        <v>25362618</v>
      </c>
      <c r="L47" s="4">
        <v>341977</v>
      </c>
      <c r="M47" s="4">
        <v>39951</v>
      </c>
      <c r="N47" s="4">
        <v>0</v>
      </c>
      <c r="O47" s="4">
        <v>0</v>
      </c>
      <c r="P47" s="4">
        <v>0</v>
      </c>
      <c r="Q47" s="4">
        <v>0</v>
      </c>
      <c r="R47" s="4">
        <v>80604000</v>
      </c>
      <c r="S47" s="4">
        <v>80604000</v>
      </c>
      <c r="T47" s="4">
        <v>6939403</v>
      </c>
      <c r="U47" s="4">
        <v>0</v>
      </c>
      <c r="V47" s="4">
        <v>4848</v>
      </c>
      <c r="W47" s="4">
        <v>0</v>
      </c>
      <c r="X47" s="4">
        <v>0</v>
      </c>
      <c r="Y47" s="4">
        <v>6944252</v>
      </c>
      <c r="Z47" s="4">
        <v>25595061</v>
      </c>
      <c r="AA47" s="4">
        <v>32539314</v>
      </c>
      <c r="AB47" s="4">
        <v>0</v>
      </c>
      <c r="AC47" s="4">
        <v>0</v>
      </c>
      <c r="AD47" s="4">
        <v>0</v>
      </c>
      <c r="AE47" s="4">
        <v>48064685</v>
      </c>
      <c r="AF47" s="4">
        <v>0</v>
      </c>
      <c r="AG47" s="4">
        <v>0</v>
      </c>
      <c r="AH47" s="4">
        <v>0</v>
      </c>
      <c r="AI47" s="4">
        <v>0</v>
      </c>
      <c r="AJ47" s="4">
        <v>48064685</v>
      </c>
      <c r="AK47" s="4">
        <v>80604000</v>
      </c>
    </row>
    <row r="48" spans="3:37" ht="15" x14ac:dyDescent="0.3">
      <c r="C48" s="14" t="s">
        <v>169</v>
      </c>
      <c r="D48" s="15"/>
      <c r="F48" s="16">
        <v>731919576</v>
      </c>
      <c r="G48" s="15"/>
      <c r="H48" s="5">
        <v>1113795000</v>
      </c>
      <c r="I48" s="16">
        <v>21328628</v>
      </c>
      <c r="J48" s="15"/>
      <c r="K48" s="5">
        <v>567807374</v>
      </c>
      <c r="L48" s="5">
        <v>2689021</v>
      </c>
      <c r="M48" s="5">
        <v>21095265</v>
      </c>
      <c r="N48" s="5">
        <v>0</v>
      </c>
      <c r="O48" s="5">
        <v>778510</v>
      </c>
      <c r="P48" s="5">
        <v>2487479</v>
      </c>
      <c r="Q48" s="5">
        <v>1182839</v>
      </c>
      <c r="R48" s="5">
        <v>2463083713</v>
      </c>
      <c r="S48" s="5">
        <v>2463083713</v>
      </c>
      <c r="T48" s="5">
        <v>163387556</v>
      </c>
      <c r="U48" s="5">
        <v>10565143</v>
      </c>
      <c r="V48" s="5">
        <v>261532</v>
      </c>
      <c r="W48" s="5">
        <v>174847401</v>
      </c>
      <c r="X48" s="5">
        <v>23370597</v>
      </c>
      <c r="Y48" s="5">
        <v>372432235</v>
      </c>
      <c r="Z48" s="5">
        <v>428964896</v>
      </c>
      <c r="AA48" s="5">
        <v>801397134</v>
      </c>
      <c r="AB48" s="5">
        <v>778510</v>
      </c>
      <c r="AC48" s="5">
        <v>14981071</v>
      </c>
      <c r="AD48" s="5">
        <v>10578090</v>
      </c>
      <c r="AE48" s="5">
        <v>1181233109</v>
      </c>
      <c r="AF48" s="5">
        <v>174523582</v>
      </c>
      <c r="AG48" s="5">
        <v>11260320</v>
      </c>
      <c r="AH48" s="5">
        <v>142719221</v>
      </c>
      <c r="AI48" s="5">
        <v>125612664</v>
      </c>
      <c r="AJ48" s="5">
        <v>1660908060</v>
      </c>
      <c r="AK48" s="5">
        <v>2463083718</v>
      </c>
    </row>
    <row r="49" spans="3:37" ht="15" x14ac:dyDescent="0.3">
      <c r="C49" s="26" t="s">
        <v>401</v>
      </c>
      <c r="D49" s="27"/>
      <c r="F49" s="28">
        <v>731919576</v>
      </c>
      <c r="G49" s="15"/>
      <c r="H49" s="29">
        <v>1113795000</v>
      </c>
      <c r="I49" s="28">
        <v>21328628</v>
      </c>
      <c r="J49" s="15"/>
      <c r="K49" s="29">
        <v>567807374</v>
      </c>
      <c r="L49" s="29">
        <v>2689021</v>
      </c>
      <c r="M49" s="29">
        <v>21095265</v>
      </c>
      <c r="N49" s="29">
        <v>0</v>
      </c>
      <c r="O49" s="29">
        <v>778510</v>
      </c>
      <c r="P49" s="29">
        <v>2487479</v>
      </c>
      <c r="Q49" s="29">
        <v>1182839</v>
      </c>
      <c r="R49" s="29">
        <v>2463083713</v>
      </c>
      <c r="S49" s="29">
        <v>2463083713</v>
      </c>
      <c r="T49" s="29">
        <v>163387556</v>
      </c>
      <c r="U49" s="29">
        <v>10565143</v>
      </c>
      <c r="V49" s="29">
        <v>261532</v>
      </c>
      <c r="W49" s="29">
        <v>174847401</v>
      </c>
      <c r="X49" s="29">
        <v>23370597</v>
      </c>
      <c r="Y49" s="29">
        <v>372432235</v>
      </c>
      <c r="Z49" s="29">
        <v>428964896</v>
      </c>
      <c r="AA49" s="29">
        <v>801397134</v>
      </c>
      <c r="AB49" s="29">
        <v>778510</v>
      </c>
      <c r="AC49" s="29">
        <v>14981071</v>
      </c>
      <c r="AD49" s="29">
        <v>10578090</v>
      </c>
      <c r="AE49" s="29">
        <v>1181233109</v>
      </c>
      <c r="AF49" s="29">
        <v>174523582</v>
      </c>
      <c r="AG49" s="29">
        <v>11260320</v>
      </c>
      <c r="AH49" s="29">
        <v>142719221</v>
      </c>
      <c r="AI49" s="29">
        <v>125612664</v>
      </c>
      <c r="AJ49" s="29">
        <v>1660908060</v>
      </c>
      <c r="AK49" s="29">
        <v>2463083718</v>
      </c>
    </row>
    <row r="50" spans="3:37" ht="58.2" customHeight="1" x14ac:dyDescent="0.3"/>
    <row r="51" spans="3:37" ht="0" hidden="1" customHeight="1" x14ac:dyDescent="0.3"/>
  </sheetData>
  <mergeCells count="9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F44:G44"/>
    <mergeCell ref="I44:J44"/>
    <mergeCell ref="F45:G45"/>
    <mergeCell ref="I45:J45"/>
    <mergeCell ref="F46:G46"/>
    <mergeCell ref="I46:J46"/>
    <mergeCell ref="F47:G47"/>
    <mergeCell ref="I47:J47"/>
    <mergeCell ref="C48:D48"/>
    <mergeCell ref="F48:G48"/>
    <mergeCell ref="I48:J48"/>
    <mergeCell ref="C49:D49"/>
    <mergeCell ref="F49:G49"/>
    <mergeCell ref="I49:J4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4"/>
  <sheetViews>
    <sheetView showGridLines="0" workbookViewId="0">
      <selection activeCell="K12" activeCellId="3" sqref="C12:D12 F12 H12:I12 K12:P12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30.5546875" customWidth="1"/>
    <col min="5" max="5" width="0" hidden="1" customWidth="1"/>
    <col min="6" max="6" width="0.109375" customWidth="1"/>
    <col min="7" max="7" width="18" customWidth="1"/>
    <col min="8" max="8" width="18.21875" customWidth="1"/>
    <col min="9" max="9" width="8.77734375" customWidth="1"/>
    <col min="10" max="10" width="9.21875" customWidth="1"/>
    <col min="11" max="16" width="18.21875" customWidth="1"/>
  </cols>
  <sheetData>
    <row r="1" spans="2:16" ht="17.25" customHeight="1" x14ac:dyDescent="0.3">
      <c r="B1" s="22" t="s">
        <v>1</v>
      </c>
      <c r="C1" s="15"/>
      <c r="D1" s="15"/>
      <c r="G1" s="23" t="s">
        <v>424</v>
      </c>
      <c r="H1" s="15"/>
      <c r="I1" s="15"/>
    </row>
    <row r="2" spans="2:16" ht="18.75" customHeight="1" x14ac:dyDescent="0.3">
      <c r="B2" s="24" t="s">
        <v>3</v>
      </c>
      <c r="C2" s="15"/>
      <c r="D2" s="15"/>
    </row>
    <row r="3" spans="2:16" ht="1.95" customHeight="1" x14ac:dyDescent="0.3"/>
    <row r="4" spans="2:16" ht="2.25" customHeight="1" x14ac:dyDescent="0.3"/>
    <row r="5" spans="2:16" ht="15" x14ac:dyDescent="0.3">
      <c r="C5" s="1" t="s">
        <v>4</v>
      </c>
      <c r="D5" s="1" t="s">
        <v>4</v>
      </c>
      <c r="F5" s="14" t="s">
        <v>5</v>
      </c>
      <c r="G5" s="15"/>
      <c r="H5" s="1" t="s">
        <v>6</v>
      </c>
      <c r="I5" s="14" t="s">
        <v>4</v>
      </c>
      <c r="J5" s="15"/>
      <c r="K5" s="1" t="s">
        <v>4</v>
      </c>
      <c r="L5" s="1" t="s">
        <v>31</v>
      </c>
      <c r="M5" s="1" t="s">
        <v>39</v>
      </c>
      <c r="N5" s="1" t="s">
        <v>41</v>
      </c>
      <c r="O5" s="1" t="s">
        <v>4</v>
      </c>
      <c r="P5" s="1" t="s">
        <v>4</v>
      </c>
    </row>
    <row r="6" spans="2:16" ht="45" x14ac:dyDescent="0.35">
      <c r="C6" s="1" t="s">
        <v>42</v>
      </c>
      <c r="D6" s="2" t="s">
        <v>43</v>
      </c>
      <c r="F6" s="20" t="s">
        <v>44</v>
      </c>
      <c r="G6" s="15"/>
      <c r="H6" s="2" t="s">
        <v>45</v>
      </c>
      <c r="I6" s="20" t="s">
        <v>55</v>
      </c>
      <c r="J6" s="15"/>
      <c r="K6" s="2" t="s">
        <v>58</v>
      </c>
      <c r="L6" s="2" t="s">
        <v>74</v>
      </c>
      <c r="M6" s="2" t="s">
        <v>82</v>
      </c>
      <c r="N6" s="2" t="s">
        <v>84</v>
      </c>
      <c r="O6" s="2" t="s">
        <v>85</v>
      </c>
      <c r="P6" s="2" t="s">
        <v>86</v>
      </c>
    </row>
    <row r="7" spans="2:16" ht="15" x14ac:dyDescent="0.3">
      <c r="C7" s="3" t="s">
        <v>127</v>
      </c>
      <c r="D7" s="3" t="s">
        <v>128</v>
      </c>
      <c r="F7" s="19">
        <v>101989</v>
      </c>
      <c r="G7" s="18"/>
      <c r="H7" s="4">
        <v>35691</v>
      </c>
      <c r="I7" s="19">
        <v>137680</v>
      </c>
      <c r="J7" s="18"/>
      <c r="K7" s="4">
        <v>137680</v>
      </c>
      <c r="L7" s="4">
        <v>0</v>
      </c>
      <c r="M7" s="4">
        <v>0</v>
      </c>
      <c r="N7" s="4">
        <v>137680</v>
      </c>
      <c r="O7" s="4">
        <v>137680</v>
      </c>
      <c r="P7" s="4">
        <v>137680</v>
      </c>
    </row>
    <row r="8" spans="2:16" ht="15" x14ac:dyDescent="0.3">
      <c r="C8" s="3" t="s">
        <v>135</v>
      </c>
      <c r="D8" s="3" t="s">
        <v>136</v>
      </c>
      <c r="F8" s="19">
        <v>15283873</v>
      </c>
      <c r="G8" s="18"/>
      <c r="H8" s="4">
        <v>0</v>
      </c>
      <c r="I8" s="19">
        <v>15283873</v>
      </c>
      <c r="J8" s="18"/>
      <c r="K8" s="4">
        <v>15283873</v>
      </c>
      <c r="L8" s="4">
        <v>15283873</v>
      </c>
      <c r="M8" s="4">
        <v>0</v>
      </c>
      <c r="N8" s="4">
        <v>0</v>
      </c>
      <c r="O8" s="4">
        <v>15283873</v>
      </c>
      <c r="P8" s="4">
        <v>15283873</v>
      </c>
    </row>
    <row r="9" spans="2:16" ht="15" x14ac:dyDescent="0.3">
      <c r="C9" s="3" t="s">
        <v>141</v>
      </c>
      <c r="D9" s="3" t="s">
        <v>142</v>
      </c>
      <c r="F9" s="19">
        <v>0</v>
      </c>
      <c r="G9" s="18"/>
      <c r="H9" s="4">
        <v>5903164</v>
      </c>
      <c r="I9" s="19">
        <v>5903164</v>
      </c>
      <c r="J9" s="18"/>
      <c r="K9" s="4">
        <v>5903164</v>
      </c>
      <c r="L9" s="4">
        <v>0</v>
      </c>
      <c r="M9" s="4">
        <v>5903164</v>
      </c>
      <c r="N9" s="4">
        <v>0</v>
      </c>
      <c r="O9" s="4">
        <v>5903164</v>
      </c>
      <c r="P9" s="4">
        <v>5903164</v>
      </c>
    </row>
    <row r="10" spans="2:16" ht="15" x14ac:dyDescent="0.3">
      <c r="C10" s="3" t="s">
        <v>161</v>
      </c>
      <c r="D10" s="3" t="s">
        <v>162</v>
      </c>
      <c r="F10" s="19">
        <v>20372240</v>
      </c>
      <c r="G10" s="18"/>
      <c r="H10" s="4">
        <v>0</v>
      </c>
      <c r="I10" s="19">
        <v>20372240</v>
      </c>
      <c r="J10" s="18"/>
      <c r="K10" s="4">
        <v>20372240</v>
      </c>
      <c r="L10" s="4">
        <v>20372240</v>
      </c>
      <c r="M10" s="4">
        <v>0</v>
      </c>
      <c r="N10" s="4">
        <v>0</v>
      </c>
      <c r="O10" s="4">
        <v>20372240</v>
      </c>
      <c r="P10" s="4">
        <v>20372240</v>
      </c>
    </row>
    <row r="11" spans="2:16" ht="15" x14ac:dyDescent="0.3">
      <c r="C11" s="14" t="s">
        <v>169</v>
      </c>
      <c r="D11" s="15"/>
      <c r="F11" s="16">
        <v>35758102</v>
      </c>
      <c r="G11" s="15"/>
      <c r="H11" s="5">
        <v>5938855</v>
      </c>
      <c r="I11" s="16">
        <v>41696957</v>
      </c>
      <c r="J11" s="15"/>
      <c r="K11" s="5">
        <v>41696957</v>
      </c>
      <c r="L11" s="5">
        <v>35656113</v>
      </c>
      <c r="M11" s="5">
        <v>5903164</v>
      </c>
      <c r="N11" s="5">
        <v>137680</v>
      </c>
      <c r="O11" s="5">
        <v>41696957</v>
      </c>
      <c r="P11" s="5">
        <v>41696957</v>
      </c>
    </row>
    <row r="12" spans="2:16" ht="15" x14ac:dyDescent="0.3">
      <c r="C12" s="26" t="s">
        <v>401</v>
      </c>
      <c r="D12" s="27"/>
      <c r="F12" s="28">
        <v>35758102</v>
      </c>
      <c r="G12" s="15"/>
      <c r="H12" s="29">
        <v>5938855</v>
      </c>
      <c r="I12" s="28">
        <v>41696957</v>
      </c>
      <c r="J12" s="15"/>
      <c r="K12" s="29">
        <v>41696957</v>
      </c>
      <c r="L12" s="29">
        <v>35656113</v>
      </c>
      <c r="M12" s="29">
        <v>5903164</v>
      </c>
      <c r="N12" s="29">
        <v>137680</v>
      </c>
      <c r="O12" s="29">
        <v>41696957</v>
      </c>
      <c r="P12" s="29">
        <v>41696957</v>
      </c>
    </row>
    <row r="13" spans="2:16" ht="0" hidden="1" customHeight="1" x14ac:dyDescent="0.3"/>
    <row r="14" spans="2:16" ht="58.2" customHeight="1" x14ac:dyDescent="0.3"/>
  </sheetData>
  <mergeCells count="21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C12:D12"/>
    <mergeCell ref="F12:G12"/>
    <mergeCell ref="I12:J12"/>
    <mergeCell ref="F9:G9"/>
    <mergeCell ref="I9:J9"/>
    <mergeCell ref="F10:G10"/>
    <mergeCell ref="I10:J10"/>
    <mergeCell ref="C11:D11"/>
    <mergeCell ref="F11:G11"/>
    <mergeCell ref="I11:J11"/>
  </mergeCells>
  <pageMargins left="1" right="1" top="1" bottom="1.01042007874016" header="1" footer="1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I51"/>
  <sheetViews>
    <sheetView showGridLines="0" topLeftCell="A29" workbookViewId="0">
      <selection activeCell="K49" activeCellId="3" sqref="C49:D49 F49 H49:I49 K49:AI49"/>
    </sheetView>
  </sheetViews>
  <sheetFormatPr defaultRowHeight="14.4" x14ac:dyDescent="0.3"/>
  <cols>
    <col min="1" max="1" width="1.109375" customWidth="1"/>
    <col min="2" max="2" width="0" hidden="1" customWidth="1"/>
    <col min="3" max="3" width="5.44140625" customWidth="1"/>
    <col min="4" max="4" width="30.5546875" customWidth="1"/>
    <col min="5" max="5" width="0" hidden="1" customWidth="1"/>
    <col min="6" max="6" width="0.109375" customWidth="1"/>
    <col min="7" max="7" width="18" customWidth="1"/>
    <col min="8" max="8" width="18.21875" customWidth="1"/>
    <col min="9" max="9" width="8.77734375" customWidth="1"/>
    <col min="10" max="10" width="9.21875" customWidth="1"/>
    <col min="11" max="35" width="18.21875" customWidth="1"/>
  </cols>
  <sheetData>
    <row r="1" spans="2:35" ht="17.25" customHeight="1" x14ac:dyDescent="0.3">
      <c r="B1" s="22" t="s">
        <v>1</v>
      </c>
      <c r="C1" s="15"/>
      <c r="D1" s="15"/>
      <c r="G1" s="23" t="s">
        <v>425</v>
      </c>
      <c r="H1" s="15"/>
      <c r="I1" s="15"/>
    </row>
    <row r="2" spans="2:35" ht="18.75" customHeight="1" x14ac:dyDescent="0.3">
      <c r="B2" s="24" t="s">
        <v>3</v>
      </c>
      <c r="C2" s="15"/>
      <c r="D2" s="15"/>
    </row>
    <row r="3" spans="2:35" ht="1.95" customHeight="1" x14ac:dyDescent="0.3"/>
    <row r="4" spans="2:35" ht="2.25" customHeight="1" x14ac:dyDescent="0.3"/>
    <row r="5" spans="2:35" ht="15" x14ac:dyDescent="0.3">
      <c r="C5" s="1" t="s">
        <v>4</v>
      </c>
      <c r="D5" s="1" t="s">
        <v>4</v>
      </c>
      <c r="F5" s="14" t="s">
        <v>5</v>
      </c>
      <c r="G5" s="15"/>
      <c r="H5" s="1" t="s">
        <v>6</v>
      </c>
      <c r="I5" s="14" t="s">
        <v>7</v>
      </c>
      <c r="J5" s="15"/>
      <c r="K5" s="1" t="s">
        <v>9</v>
      </c>
      <c r="L5" s="1" t="s">
        <v>10</v>
      </c>
      <c r="M5" s="1" t="s">
        <v>13</v>
      </c>
      <c r="N5" s="1" t="s">
        <v>14</v>
      </c>
      <c r="O5" s="1" t="s">
        <v>4</v>
      </c>
      <c r="P5" s="1" t="s">
        <v>4</v>
      </c>
      <c r="Q5" s="1" t="s">
        <v>18</v>
      </c>
      <c r="R5" s="1" t="s">
        <v>20</v>
      </c>
      <c r="S5" s="1" t="s">
        <v>21</v>
      </c>
      <c r="T5" s="1" t="s">
        <v>23</v>
      </c>
      <c r="U5" s="1" t="s">
        <v>24</v>
      </c>
      <c r="V5" s="1" t="s">
        <v>25</v>
      </c>
      <c r="W5" s="1" t="s">
        <v>26</v>
      </c>
      <c r="X5" s="1" t="s">
        <v>4</v>
      </c>
      <c r="Y5" s="1" t="s">
        <v>27</v>
      </c>
      <c r="Z5" s="1" t="s">
        <v>4</v>
      </c>
      <c r="AA5" s="1" t="s">
        <v>29</v>
      </c>
      <c r="AB5" s="1" t="s">
        <v>32</v>
      </c>
      <c r="AC5" s="1" t="s">
        <v>35</v>
      </c>
      <c r="AD5" s="1" t="s">
        <v>38</v>
      </c>
      <c r="AE5" s="1" t="s">
        <v>39</v>
      </c>
      <c r="AF5" s="1" t="s">
        <v>40</v>
      </c>
      <c r="AG5" s="1" t="s">
        <v>41</v>
      </c>
      <c r="AH5" s="1" t="s">
        <v>4</v>
      </c>
      <c r="AI5" s="1" t="s">
        <v>4</v>
      </c>
    </row>
    <row r="6" spans="2:35" ht="60" x14ac:dyDescent="0.35">
      <c r="C6" s="1" t="s">
        <v>42</v>
      </c>
      <c r="D6" s="2" t="s">
        <v>43</v>
      </c>
      <c r="F6" s="20" t="s">
        <v>44</v>
      </c>
      <c r="G6" s="15"/>
      <c r="H6" s="2" t="s">
        <v>45</v>
      </c>
      <c r="I6" s="20" t="s">
        <v>46</v>
      </c>
      <c r="J6" s="15"/>
      <c r="K6" s="2" t="s">
        <v>48</v>
      </c>
      <c r="L6" s="2" t="s">
        <v>49</v>
      </c>
      <c r="M6" s="2" t="s">
        <v>52</v>
      </c>
      <c r="N6" s="2" t="s">
        <v>53</v>
      </c>
      <c r="O6" s="2" t="s">
        <v>55</v>
      </c>
      <c r="P6" s="2" t="s">
        <v>58</v>
      </c>
      <c r="Q6" s="2" t="s">
        <v>59</v>
      </c>
      <c r="R6" s="2" t="s">
        <v>61</v>
      </c>
      <c r="S6" s="2" t="s">
        <v>62</v>
      </c>
      <c r="T6" s="2" t="s">
        <v>64</v>
      </c>
      <c r="U6" s="2" t="s">
        <v>65</v>
      </c>
      <c r="V6" s="2" t="s">
        <v>66</v>
      </c>
      <c r="W6" s="2" t="s">
        <v>67</v>
      </c>
      <c r="X6" s="2" t="s">
        <v>68</v>
      </c>
      <c r="Y6" s="2" t="s">
        <v>69</v>
      </c>
      <c r="Z6" s="2" t="s">
        <v>70</v>
      </c>
      <c r="AA6" s="2" t="s">
        <v>72</v>
      </c>
      <c r="AB6" s="2" t="s">
        <v>75</v>
      </c>
      <c r="AC6" s="2" t="s">
        <v>78</v>
      </c>
      <c r="AD6" s="2" t="s">
        <v>81</v>
      </c>
      <c r="AE6" s="2" t="s">
        <v>82</v>
      </c>
      <c r="AF6" s="2" t="s">
        <v>83</v>
      </c>
      <c r="AG6" s="2" t="s">
        <v>84</v>
      </c>
      <c r="AH6" s="2" t="s">
        <v>85</v>
      </c>
      <c r="AI6" s="2" t="s">
        <v>86</v>
      </c>
    </row>
    <row r="7" spans="2:35" ht="15" x14ac:dyDescent="0.3">
      <c r="C7" s="3" t="s">
        <v>87</v>
      </c>
      <c r="D7" s="3" t="s">
        <v>88</v>
      </c>
      <c r="F7" s="19">
        <v>8798</v>
      </c>
      <c r="G7" s="18"/>
      <c r="H7" s="4">
        <v>30319489</v>
      </c>
      <c r="I7" s="19">
        <v>0</v>
      </c>
      <c r="J7" s="18"/>
      <c r="K7" s="4">
        <v>926689</v>
      </c>
      <c r="L7" s="4">
        <v>136047</v>
      </c>
      <c r="M7" s="4">
        <v>302241</v>
      </c>
      <c r="N7" s="4">
        <v>0</v>
      </c>
      <c r="O7" s="4">
        <v>31693264</v>
      </c>
      <c r="P7" s="4">
        <v>31693264</v>
      </c>
      <c r="Q7" s="4">
        <v>229801</v>
      </c>
      <c r="R7" s="4">
        <v>0</v>
      </c>
      <c r="S7" s="4">
        <v>239396</v>
      </c>
      <c r="T7" s="4">
        <v>230364</v>
      </c>
      <c r="U7" s="4">
        <v>0</v>
      </c>
      <c r="V7" s="4">
        <v>0</v>
      </c>
      <c r="W7" s="4">
        <v>5492</v>
      </c>
      <c r="X7" s="4">
        <v>705053</v>
      </c>
      <c r="Y7" s="4">
        <v>0</v>
      </c>
      <c r="Z7" s="4">
        <v>705053</v>
      </c>
      <c r="AA7" s="4">
        <v>302241</v>
      </c>
      <c r="AB7" s="4">
        <v>30667959</v>
      </c>
      <c r="AC7" s="4">
        <v>0</v>
      </c>
      <c r="AD7" s="4">
        <v>18011</v>
      </c>
      <c r="AE7" s="4">
        <v>0</v>
      </c>
      <c r="AF7" s="4">
        <v>0</v>
      </c>
      <c r="AG7" s="4">
        <v>0</v>
      </c>
      <c r="AH7" s="4">
        <v>30988211</v>
      </c>
      <c r="AI7" s="4">
        <v>31693264</v>
      </c>
    </row>
    <row r="8" spans="2:35" ht="15" x14ac:dyDescent="0.3">
      <c r="C8" s="3" t="s">
        <v>89</v>
      </c>
      <c r="D8" s="3" t="s">
        <v>90</v>
      </c>
      <c r="F8" s="19">
        <v>489819</v>
      </c>
      <c r="G8" s="18"/>
      <c r="H8" s="4">
        <v>0</v>
      </c>
      <c r="I8" s="19">
        <v>0</v>
      </c>
      <c r="J8" s="18"/>
      <c r="K8" s="4">
        <v>30860</v>
      </c>
      <c r="L8" s="4">
        <v>42811</v>
      </c>
      <c r="M8" s="4">
        <v>32172</v>
      </c>
      <c r="N8" s="4">
        <v>0</v>
      </c>
      <c r="O8" s="4">
        <v>595662</v>
      </c>
      <c r="P8" s="4">
        <v>595662</v>
      </c>
      <c r="Q8" s="4">
        <v>26577</v>
      </c>
      <c r="R8" s="4">
        <v>0</v>
      </c>
      <c r="S8" s="4">
        <v>20030</v>
      </c>
      <c r="T8" s="4">
        <v>27519</v>
      </c>
      <c r="U8" s="4">
        <v>0</v>
      </c>
      <c r="V8" s="4">
        <v>0</v>
      </c>
      <c r="W8" s="4">
        <v>0</v>
      </c>
      <c r="X8" s="4">
        <v>74127</v>
      </c>
      <c r="Y8" s="4">
        <v>0</v>
      </c>
      <c r="Z8" s="4">
        <v>74127</v>
      </c>
      <c r="AA8" s="4">
        <v>32172</v>
      </c>
      <c r="AB8" s="4">
        <v>489363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521535</v>
      </c>
      <c r="AI8" s="4">
        <v>595662</v>
      </c>
    </row>
    <row r="9" spans="2:35" ht="15" x14ac:dyDescent="0.3">
      <c r="C9" s="3" t="s">
        <v>91</v>
      </c>
      <c r="D9" s="3" t="s">
        <v>92</v>
      </c>
      <c r="F9" s="19">
        <v>4561397</v>
      </c>
      <c r="G9" s="18"/>
      <c r="H9" s="4">
        <v>281490</v>
      </c>
      <c r="I9" s="19">
        <v>0</v>
      </c>
      <c r="J9" s="18"/>
      <c r="K9" s="4">
        <v>159120</v>
      </c>
      <c r="L9" s="4">
        <v>24299</v>
      </c>
      <c r="M9" s="4">
        <v>211381</v>
      </c>
      <c r="N9" s="4">
        <v>0</v>
      </c>
      <c r="O9" s="4">
        <v>5237688</v>
      </c>
      <c r="P9" s="4">
        <v>5237688</v>
      </c>
      <c r="Q9" s="4">
        <v>32403</v>
      </c>
      <c r="R9" s="4">
        <v>0</v>
      </c>
      <c r="S9" s="4">
        <v>72103</v>
      </c>
      <c r="T9" s="4">
        <v>0</v>
      </c>
      <c r="U9" s="4">
        <v>0</v>
      </c>
      <c r="V9" s="4">
        <v>0</v>
      </c>
      <c r="W9" s="4">
        <v>0</v>
      </c>
      <c r="X9" s="4">
        <v>104506</v>
      </c>
      <c r="Y9" s="4">
        <v>0</v>
      </c>
      <c r="Z9" s="4">
        <v>104506</v>
      </c>
      <c r="AA9" s="4">
        <v>0</v>
      </c>
      <c r="AB9" s="4">
        <v>0</v>
      </c>
      <c r="AC9" s="4">
        <v>211381</v>
      </c>
      <c r="AD9" s="4">
        <v>0</v>
      </c>
      <c r="AE9" s="4">
        <v>-686647</v>
      </c>
      <c r="AF9" s="4">
        <v>5608448</v>
      </c>
      <c r="AG9" s="4">
        <v>0</v>
      </c>
      <c r="AH9" s="4">
        <v>5133182</v>
      </c>
      <c r="AI9" s="4">
        <v>5237688</v>
      </c>
    </row>
    <row r="10" spans="2:35" ht="15" x14ac:dyDescent="0.3">
      <c r="C10" s="3" t="s">
        <v>93</v>
      </c>
      <c r="D10" s="3" t="s">
        <v>94</v>
      </c>
      <c r="F10" s="19">
        <v>7474505</v>
      </c>
      <c r="G10" s="18"/>
      <c r="H10" s="4">
        <v>0</v>
      </c>
      <c r="I10" s="19">
        <v>0</v>
      </c>
      <c r="J10" s="18"/>
      <c r="K10" s="4">
        <v>244021</v>
      </c>
      <c r="L10" s="4">
        <v>47132</v>
      </c>
      <c r="M10" s="4">
        <v>24777</v>
      </c>
      <c r="N10" s="4">
        <v>0</v>
      </c>
      <c r="O10" s="4">
        <v>7790436</v>
      </c>
      <c r="P10" s="4">
        <v>7790436</v>
      </c>
      <c r="Q10" s="4">
        <v>22728</v>
      </c>
      <c r="R10" s="4">
        <v>0</v>
      </c>
      <c r="S10" s="4">
        <v>48892</v>
      </c>
      <c r="T10" s="4">
        <v>0</v>
      </c>
      <c r="U10" s="4">
        <v>0</v>
      </c>
      <c r="V10" s="4">
        <v>0</v>
      </c>
      <c r="W10" s="4">
        <v>0</v>
      </c>
      <c r="X10" s="4">
        <v>71620</v>
      </c>
      <c r="Y10" s="4">
        <v>0</v>
      </c>
      <c r="Z10" s="4">
        <v>71620</v>
      </c>
      <c r="AA10" s="4">
        <v>24777</v>
      </c>
      <c r="AB10" s="4">
        <v>7694038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7718815</v>
      </c>
      <c r="AI10" s="4">
        <v>7790436</v>
      </c>
    </row>
    <row r="11" spans="2:35" ht="15" x14ac:dyDescent="0.3">
      <c r="C11" s="3" t="s">
        <v>95</v>
      </c>
      <c r="D11" s="3" t="s">
        <v>96</v>
      </c>
      <c r="F11" s="19">
        <v>547</v>
      </c>
      <c r="G11" s="18"/>
      <c r="H11" s="4">
        <v>0</v>
      </c>
      <c r="I11" s="19">
        <v>0</v>
      </c>
      <c r="J11" s="18"/>
      <c r="K11" s="4">
        <v>161332</v>
      </c>
      <c r="L11" s="4">
        <v>0</v>
      </c>
      <c r="M11" s="4">
        <v>124909</v>
      </c>
      <c r="N11" s="4">
        <v>0</v>
      </c>
      <c r="O11" s="4">
        <v>286789</v>
      </c>
      <c r="P11" s="4">
        <v>286789</v>
      </c>
      <c r="Q11" s="4">
        <v>50765</v>
      </c>
      <c r="R11" s="4">
        <v>34805</v>
      </c>
      <c r="S11" s="4">
        <v>6085</v>
      </c>
      <c r="T11" s="4">
        <v>0</v>
      </c>
      <c r="U11" s="4">
        <v>0</v>
      </c>
      <c r="V11" s="4">
        <v>0</v>
      </c>
      <c r="W11" s="4">
        <v>0</v>
      </c>
      <c r="X11" s="4">
        <v>91656</v>
      </c>
      <c r="Y11" s="4">
        <v>0</v>
      </c>
      <c r="Z11" s="4">
        <v>91656</v>
      </c>
      <c r="AA11" s="4">
        <v>124909</v>
      </c>
      <c r="AB11" s="4">
        <v>70223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195133</v>
      </c>
      <c r="AI11" s="4">
        <v>286789</v>
      </c>
    </row>
    <row r="12" spans="2:35" ht="15" x14ac:dyDescent="0.3">
      <c r="C12" s="3" t="s">
        <v>97</v>
      </c>
      <c r="D12" s="3" t="s">
        <v>98</v>
      </c>
      <c r="F12" s="19">
        <v>2066</v>
      </c>
      <c r="G12" s="18"/>
      <c r="H12" s="4">
        <v>0</v>
      </c>
      <c r="I12" s="19">
        <v>4070</v>
      </c>
      <c r="J12" s="18"/>
      <c r="K12" s="4">
        <v>2425</v>
      </c>
      <c r="L12" s="4">
        <v>0</v>
      </c>
      <c r="M12" s="4">
        <v>5535</v>
      </c>
      <c r="N12" s="4">
        <v>0</v>
      </c>
      <c r="O12" s="4">
        <v>14096</v>
      </c>
      <c r="P12" s="4">
        <v>14096</v>
      </c>
      <c r="Q12" s="4">
        <v>987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987</v>
      </c>
      <c r="Y12" s="4">
        <v>0</v>
      </c>
      <c r="Z12" s="4">
        <v>987</v>
      </c>
      <c r="AA12" s="4">
        <v>5535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7574</v>
      </c>
      <c r="AH12" s="4">
        <v>13109</v>
      </c>
      <c r="AI12" s="4">
        <v>14096</v>
      </c>
    </row>
    <row r="13" spans="2:35" ht="15" x14ac:dyDescent="0.3">
      <c r="C13" s="3" t="s">
        <v>99</v>
      </c>
      <c r="D13" s="3" t="s">
        <v>100</v>
      </c>
      <c r="F13" s="19">
        <v>77</v>
      </c>
      <c r="G13" s="18"/>
      <c r="H13" s="4">
        <v>17103988</v>
      </c>
      <c r="I13" s="19">
        <v>26001</v>
      </c>
      <c r="J13" s="18"/>
      <c r="K13" s="4">
        <v>804985</v>
      </c>
      <c r="L13" s="4">
        <v>340513</v>
      </c>
      <c r="M13" s="4">
        <v>3296291</v>
      </c>
      <c r="N13" s="4">
        <v>0</v>
      </c>
      <c r="O13" s="4">
        <v>21571856</v>
      </c>
      <c r="P13" s="4">
        <v>21571856</v>
      </c>
      <c r="Q13" s="4">
        <v>345543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345543</v>
      </c>
      <c r="Y13" s="4">
        <v>0</v>
      </c>
      <c r="Z13" s="4">
        <v>345543</v>
      </c>
      <c r="AA13" s="4">
        <v>3296291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17930021</v>
      </c>
      <c r="AH13" s="4">
        <v>21226312</v>
      </c>
      <c r="AI13" s="4">
        <v>21571856</v>
      </c>
    </row>
    <row r="14" spans="2:35" ht="15" x14ac:dyDescent="0.3">
      <c r="C14" s="3" t="s">
        <v>101</v>
      </c>
      <c r="D14" s="3" t="s">
        <v>102</v>
      </c>
      <c r="F14" s="19">
        <v>3925</v>
      </c>
      <c r="G14" s="18"/>
      <c r="H14" s="4">
        <v>118906</v>
      </c>
      <c r="I14" s="19">
        <v>0</v>
      </c>
      <c r="J14" s="18"/>
      <c r="K14" s="4">
        <v>76185</v>
      </c>
      <c r="L14" s="4">
        <v>25191</v>
      </c>
      <c r="M14" s="4">
        <v>511712</v>
      </c>
      <c r="N14" s="4">
        <v>0</v>
      </c>
      <c r="O14" s="4">
        <v>735922</v>
      </c>
      <c r="P14" s="4">
        <v>735922</v>
      </c>
      <c r="Q14" s="4">
        <v>6768</v>
      </c>
      <c r="R14" s="4">
        <v>0</v>
      </c>
      <c r="S14" s="4">
        <v>79609</v>
      </c>
      <c r="T14" s="4">
        <v>0</v>
      </c>
      <c r="U14" s="4">
        <v>0</v>
      </c>
      <c r="V14" s="4">
        <v>0</v>
      </c>
      <c r="W14" s="4">
        <v>0</v>
      </c>
      <c r="X14" s="4">
        <v>86378</v>
      </c>
      <c r="Y14" s="4">
        <v>0</v>
      </c>
      <c r="Z14" s="4">
        <v>86378</v>
      </c>
      <c r="AA14" s="4">
        <v>511712</v>
      </c>
      <c r="AB14" s="4">
        <v>137831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649544</v>
      </c>
      <c r="AI14" s="4">
        <v>735922</v>
      </c>
    </row>
    <row r="15" spans="2:35" ht="15" x14ac:dyDescent="0.3">
      <c r="C15" s="3" t="s">
        <v>103</v>
      </c>
      <c r="D15" s="3" t="s">
        <v>104</v>
      </c>
      <c r="F15" s="19">
        <v>870197</v>
      </c>
      <c r="G15" s="18"/>
      <c r="H15" s="4">
        <v>0</v>
      </c>
      <c r="I15" s="19">
        <v>16310</v>
      </c>
      <c r="J15" s="18"/>
      <c r="K15" s="4">
        <v>51964</v>
      </c>
      <c r="L15" s="4">
        <v>132036</v>
      </c>
      <c r="M15" s="4">
        <v>213848</v>
      </c>
      <c r="N15" s="4">
        <v>0</v>
      </c>
      <c r="O15" s="4">
        <v>1284355</v>
      </c>
      <c r="P15" s="4">
        <v>1284355</v>
      </c>
      <c r="Q15" s="4">
        <v>3864</v>
      </c>
      <c r="R15" s="4">
        <v>27702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31566</v>
      </c>
      <c r="Y15" s="4">
        <v>0</v>
      </c>
      <c r="Z15" s="4">
        <v>31566</v>
      </c>
      <c r="AA15" s="4">
        <v>213848</v>
      </c>
      <c r="AB15" s="4">
        <v>1038941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1252789</v>
      </c>
      <c r="AI15" s="4">
        <v>1284355</v>
      </c>
    </row>
    <row r="16" spans="2:35" ht="15" x14ac:dyDescent="0.3">
      <c r="C16" s="3" t="s">
        <v>105</v>
      </c>
      <c r="D16" s="3" t="s">
        <v>106</v>
      </c>
      <c r="F16" s="19">
        <v>-1567246</v>
      </c>
      <c r="G16" s="18"/>
      <c r="H16" s="4">
        <v>1617246</v>
      </c>
      <c r="I16" s="19">
        <v>426</v>
      </c>
      <c r="J16" s="18"/>
      <c r="K16" s="4">
        <v>10844</v>
      </c>
      <c r="L16" s="4">
        <v>0</v>
      </c>
      <c r="M16" s="4">
        <v>17083</v>
      </c>
      <c r="N16" s="4">
        <v>0</v>
      </c>
      <c r="O16" s="4">
        <v>78353</v>
      </c>
      <c r="P16" s="4">
        <v>78353</v>
      </c>
      <c r="Q16" s="4">
        <v>4933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4933</v>
      </c>
      <c r="Y16" s="4">
        <v>0</v>
      </c>
      <c r="Z16" s="4">
        <v>4933</v>
      </c>
      <c r="AA16" s="4">
        <v>87576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-14156</v>
      </c>
      <c r="AH16" s="4">
        <v>73420</v>
      </c>
      <c r="AI16" s="4">
        <v>78353</v>
      </c>
    </row>
    <row r="17" spans="3:35" ht="15" x14ac:dyDescent="0.3">
      <c r="C17" s="3" t="s">
        <v>107</v>
      </c>
      <c r="D17" s="3" t="s">
        <v>108</v>
      </c>
      <c r="F17" s="19">
        <v>13155</v>
      </c>
      <c r="G17" s="18"/>
      <c r="H17" s="4">
        <v>75337</v>
      </c>
      <c r="I17" s="19">
        <v>0</v>
      </c>
      <c r="J17" s="18"/>
      <c r="K17" s="4">
        <v>23908</v>
      </c>
      <c r="L17" s="4">
        <v>40016</v>
      </c>
      <c r="M17" s="4">
        <v>25338</v>
      </c>
      <c r="N17" s="4">
        <v>0</v>
      </c>
      <c r="O17" s="4">
        <v>177757</v>
      </c>
      <c r="P17" s="4">
        <v>177757</v>
      </c>
      <c r="Q17" s="4">
        <v>9864</v>
      </c>
      <c r="R17" s="4">
        <v>0</v>
      </c>
      <c r="S17" s="4">
        <v>754</v>
      </c>
      <c r="T17" s="4">
        <v>0</v>
      </c>
      <c r="U17" s="4">
        <v>0</v>
      </c>
      <c r="V17" s="4">
        <v>0</v>
      </c>
      <c r="W17" s="4">
        <v>0</v>
      </c>
      <c r="X17" s="4">
        <v>10618</v>
      </c>
      <c r="Y17" s="4">
        <v>0</v>
      </c>
      <c r="Z17" s="4">
        <v>10618</v>
      </c>
      <c r="AA17" s="4">
        <v>25338</v>
      </c>
      <c r="AB17" s="4">
        <v>141799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167138</v>
      </c>
      <c r="AI17" s="4">
        <v>177757</v>
      </c>
    </row>
    <row r="18" spans="3:35" ht="15" x14ac:dyDescent="0.3">
      <c r="C18" s="3" t="s">
        <v>109</v>
      </c>
      <c r="D18" s="3" t="s">
        <v>110</v>
      </c>
      <c r="F18" s="19">
        <v>25434</v>
      </c>
      <c r="G18" s="18"/>
      <c r="H18" s="4">
        <v>21767105</v>
      </c>
      <c r="I18" s="19">
        <v>698720</v>
      </c>
      <c r="J18" s="18"/>
      <c r="K18" s="4">
        <v>759503</v>
      </c>
      <c r="L18" s="4">
        <v>128207</v>
      </c>
      <c r="M18" s="4">
        <v>2239489</v>
      </c>
      <c r="N18" s="4">
        <v>1630</v>
      </c>
      <c r="O18" s="4">
        <v>25620092</v>
      </c>
      <c r="P18" s="4">
        <v>25620092</v>
      </c>
      <c r="Q18" s="4">
        <v>37138</v>
      </c>
      <c r="R18" s="4">
        <v>0</v>
      </c>
      <c r="S18" s="4">
        <v>1067700</v>
      </c>
      <c r="T18" s="4">
        <v>458100</v>
      </c>
      <c r="U18" s="4">
        <v>0</v>
      </c>
      <c r="V18" s="4">
        <v>0</v>
      </c>
      <c r="W18" s="4">
        <v>0</v>
      </c>
      <c r="X18" s="4">
        <v>1562938</v>
      </c>
      <c r="Y18" s="4">
        <v>0</v>
      </c>
      <c r="Z18" s="4">
        <v>1562938</v>
      </c>
      <c r="AA18" s="4">
        <v>2241120</v>
      </c>
      <c r="AB18" s="4">
        <v>21816033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24057153</v>
      </c>
      <c r="AI18" s="4">
        <v>25620092</v>
      </c>
    </row>
    <row r="19" spans="3:35" ht="15" x14ac:dyDescent="0.3">
      <c r="C19" s="3" t="s">
        <v>111</v>
      </c>
      <c r="D19" s="3" t="s">
        <v>112</v>
      </c>
      <c r="F19" s="19">
        <v>-20300</v>
      </c>
      <c r="G19" s="18"/>
      <c r="H19" s="4">
        <v>3836449</v>
      </c>
      <c r="I19" s="19">
        <v>0</v>
      </c>
      <c r="J19" s="18"/>
      <c r="K19" s="4">
        <v>121785</v>
      </c>
      <c r="L19" s="4">
        <v>0</v>
      </c>
      <c r="M19" s="4">
        <v>209991</v>
      </c>
      <c r="N19" s="4">
        <v>0</v>
      </c>
      <c r="O19" s="4">
        <v>4147926</v>
      </c>
      <c r="P19" s="4">
        <v>4147926</v>
      </c>
      <c r="Q19" s="4">
        <v>476</v>
      </c>
      <c r="R19" s="4">
        <v>164720</v>
      </c>
      <c r="S19" s="4">
        <v>0</v>
      </c>
      <c r="T19" s="4">
        <v>121241</v>
      </c>
      <c r="U19" s="4">
        <v>0</v>
      </c>
      <c r="V19" s="4">
        <v>0</v>
      </c>
      <c r="W19" s="4">
        <v>0</v>
      </c>
      <c r="X19" s="4">
        <v>286438</v>
      </c>
      <c r="Y19" s="4">
        <v>0</v>
      </c>
      <c r="Z19" s="4">
        <v>286438</v>
      </c>
      <c r="AA19" s="4">
        <v>209991</v>
      </c>
      <c r="AB19" s="4">
        <v>3651497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3861488</v>
      </c>
      <c r="AI19" s="4">
        <v>4147926</v>
      </c>
    </row>
    <row r="20" spans="3:35" ht="15" x14ac:dyDescent="0.3">
      <c r="C20" s="3" t="s">
        <v>113</v>
      </c>
      <c r="D20" s="3" t="s">
        <v>114</v>
      </c>
      <c r="F20" s="19">
        <v>156765</v>
      </c>
      <c r="G20" s="18"/>
      <c r="H20" s="4">
        <v>20320938</v>
      </c>
      <c r="I20" s="19">
        <v>1348</v>
      </c>
      <c r="J20" s="18"/>
      <c r="K20" s="4">
        <v>796844</v>
      </c>
      <c r="L20" s="4">
        <v>44163</v>
      </c>
      <c r="M20" s="4">
        <v>1592798</v>
      </c>
      <c r="N20" s="4">
        <v>-3</v>
      </c>
      <c r="O20" s="4">
        <v>22912855</v>
      </c>
      <c r="P20" s="4">
        <v>22912855</v>
      </c>
      <c r="Q20" s="4">
        <v>70552</v>
      </c>
      <c r="R20" s="4">
        <v>0</v>
      </c>
      <c r="S20" s="4">
        <v>0</v>
      </c>
      <c r="T20" s="4">
        <v>743042</v>
      </c>
      <c r="U20" s="4">
        <v>0</v>
      </c>
      <c r="V20" s="4">
        <v>0</v>
      </c>
      <c r="W20" s="4">
        <v>0</v>
      </c>
      <c r="X20" s="4">
        <v>813595</v>
      </c>
      <c r="Y20" s="4">
        <v>0</v>
      </c>
      <c r="Z20" s="4">
        <v>813595</v>
      </c>
      <c r="AA20" s="4">
        <v>1592794</v>
      </c>
      <c r="AB20" s="4">
        <v>20506464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22099259</v>
      </c>
      <c r="AI20" s="4">
        <v>22912855</v>
      </c>
    </row>
    <row r="21" spans="3:35" ht="15" x14ac:dyDescent="0.3">
      <c r="C21" s="3" t="s">
        <v>115</v>
      </c>
      <c r="D21" s="3" t="s">
        <v>116</v>
      </c>
      <c r="F21" s="19">
        <v>902266</v>
      </c>
      <c r="G21" s="18"/>
      <c r="H21" s="4">
        <v>0</v>
      </c>
      <c r="I21" s="19">
        <v>0</v>
      </c>
      <c r="J21" s="18"/>
      <c r="K21" s="4">
        <v>63421</v>
      </c>
      <c r="L21" s="4">
        <v>63421</v>
      </c>
      <c r="M21" s="4">
        <v>14367</v>
      </c>
      <c r="N21" s="4">
        <v>0</v>
      </c>
      <c r="O21" s="4">
        <v>1043476</v>
      </c>
      <c r="P21" s="4">
        <v>1043476</v>
      </c>
      <c r="Q21" s="4">
        <v>42235</v>
      </c>
      <c r="R21" s="4">
        <v>0</v>
      </c>
      <c r="S21" s="4">
        <v>44078</v>
      </c>
      <c r="T21" s="4">
        <v>0</v>
      </c>
      <c r="U21" s="4">
        <v>0</v>
      </c>
      <c r="V21" s="4">
        <v>0</v>
      </c>
      <c r="W21" s="4">
        <v>0</v>
      </c>
      <c r="X21" s="4">
        <v>86313</v>
      </c>
      <c r="Y21" s="4">
        <v>0</v>
      </c>
      <c r="Z21" s="4">
        <v>86313</v>
      </c>
      <c r="AA21" s="4">
        <v>14369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942794</v>
      </c>
      <c r="AH21" s="4">
        <v>957163</v>
      </c>
      <c r="AI21" s="4">
        <v>1043476</v>
      </c>
    </row>
    <row r="22" spans="3:35" ht="15" x14ac:dyDescent="0.3">
      <c r="C22" s="3" t="s">
        <v>117</v>
      </c>
      <c r="D22" s="3" t="s">
        <v>118</v>
      </c>
      <c r="F22" s="19">
        <v>438531</v>
      </c>
      <c r="G22" s="18"/>
      <c r="H22" s="4">
        <v>0</v>
      </c>
      <c r="I22" s="19">
        <v>0</v>
      </c>
      <c r="J22" s="18"/>
      <c r="K22" s="4">
        <v>19694</v>
      </c>
      <c r="L22" s="4">
        <v>0</v>
      </c>
      <c r="M22" s="4">
        <v>10680</v>
      </c>
      <c r="N22" s="4">
        <v>0</v>
      </c>
      <c r="O22" s="4">
        <v>468906</v>
      </c>
      <c r="P22" s="4">
        <v>468906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10681</v>
      </c>
      <c r="AB22" s="4">
        <v>458225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468906</v>
      </c>
      <c r="AI22" s="4">
        <v>468906</v>
      </c>
    </row>
    <row r="23" spans="3:35" ht="15" x14ac:dyDescent="0.3">
      <c r="C23" s="3" t="s">
        <v>119</v>
      </c>
      <c r="D23" s="3" t="s">
        <v>120</v>
      </c>
      <c r="F23" s="19">
        <v>442468</v>
      </c>
      <c r="G23" s="18"/>
      <c r="H23" s="4">
        <v>0</v>
      </c>
      <c r="I23" s="19">
        <v>0</v>
      </c>
      <c r="J23" s="18"/>
      <c r="K23" s="4">
        <v>61910</v>
      </c>
      <c r="L23" s="4">
        <v>26689</v>
      </c>
      <c r="M23" s="4">
        <v>207215</v>
      </c>
      <c r="N23" s="4">
        <v>0</v>
      </c>
      <c r="O23" s="4">
        <v>738283</v>
      </c>
      <c r="P23" s="4">
        <v>738283</v>
      </c>
      <c r="Q23" s="4">
        <v>49387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49387</v>
      </c>
      <c r="Y23" s="4">
        <v>0</v>
      </c>
      <c r="Z23" s="4">
        <v>49387</v>
      </c>
      <c r="AA23" s="4">
        <v>207215</v>
      </c>
      <c r="AB23" s="4">
        <v>481680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688895</v>
      </c>
      <c r="AI23" s="4">
        <v>738283</v>
      </c>
    </row>
    <row r="24" spans="3:35" ht="15" x14ac:dyDescent="0.3">
      <c r="C24" s="3" t="s">
        <v>121</v>
      </c>
      <c r="D24" s="3" t="s">
        <v>122</v>
      </c>
      <c r="F24" s="19">
        <v>276702</v>
      </c>
      <c r="G24" s="18"/>
      <c r="H24" s="4">
        <v>0</v>
      </c>
      <c r="I24" s="19">
        <v>0</v>
      </c>
      <c r="J24" s="18"/>
      <c r="K24" s="4">
        <v>0</v>
      </c>
      <c r="L24" s="4">
        <v>48490</v>
      </c>
      <c r="M24" s="4">
        <v>66020</v>
      </c>
      <c r="N24" s="4">
        <v>0</v>
      </c>
      <c r="O24" s="4">
        <v>391213</v>
      </c>
      <c r="P24" s="4">
        <v>391213</v>
      </c>
      <c r="Q24" s="4">
        <v>2677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2677</v>
      </c>
      <c r="Y24" s="4">
        <v>0</v>
      </c>
      <c r="Z24" s="4">
        <v>2677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388536</v>
      </c>
      <c r="AG24" s="4">
        <v>0</v>
      </c>
      <c r="AH24" s="4">
        <v>388536</v>
      </c>
      <c r="AI24" s="4">
        <v>391213</v>
      </c>
    </row>
    <row r="25" spans="3:35" ht="15" x14ac:dyDescent="0.3">
      <c r="C25" s="3" t="s">
        <v>123</v>
      </c>
      <c r="D25" s="3" t="s">
        <v>124</v>
      </c>
      <c r="F25" s="19">
        <v>1119195</v>
      </c>
      <c r="G25" s="18"/>
      <c r="H25" s="4">
        <v>10000000</v>
      </c>
      <c r="I25" s="19">
        <v>0</v>
      </c>
      <c r="J25" s="18"/>
      <c r="K25" s="4">
        <v>385773</v>
      </c>
      <c r="L25" s="4">
        <v>74182</v>
      </c>
      <c r="M25" s="4">
        <v>930694</v>
      </c>
      <c r="N25" s="4">
        <v>0</v>
      </c>
      <c r="O25" s="4">
        <v>12509845</v>
      </c>
      <c r="P25" s="4">
        <v>12509845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930694</v>
      </c>
      <c r="AB25" s="4">
        <v>11579151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12509845</v>
      </c>
      <c r="AI25" s="4">
        <v>12509845</v>
      </c>
    </row>
    <row r="26" spans="3:35" ht="15" x14ac:dyDescent="0.3">
      <c r="C26" s="3" t="s">
        <v>125</v>
      </c>
      <c r="D26" s="3" t="s">
        <v>126</v>
      </c>
      <c r="F26" s="19">
        <v>756898</v>
      </c>
      <c r="G26" s="18"/>
      <c r="H26" s="4">
        <v>6010</v>
      </c>
      <c r="I26" s="19">
        <v>0</v>
      </c>
      <c r="J26" s="18"/>
      <c r="K26" s="4">
        <v>310234</v>
      </c>
      <c r="L26" s="4">
        <v>0</v>
      </c>
      <c r="M26" s="4">
        <v>49459</v>
      </c>
      <c r="N26" s="4">
        <v>0</v>
      </c>
      <c r="O26" s="4">
        <v>1122603</v>
      </c>
      <c r="P26" s="4">
        <v>1122603</v>
      </c>
      <c r="Q26" s="4">
        <v>95777</v>
      </c>
      <c r="R26" s="4">
        <v>0</v>
      </c>
      <c r="S26" s="4">
        <v>0</v>
      </c>
      <c r="T26" s="4">
        <v>0</v>
      </c>
      <c r="U26" s="4">
        <v>49459</v>
      </c>
      <c r="V26" s="4">
        <v>0</v>
      </c>
      <c r="W26" s="4">
        <v>0</v>
      </c>
      <c r="X26" s="4">
        <v>145237</v>
      </c>
      <c r="Y26" s="4">
        <v>0</v>
      </c>
      <c r="Z26" s="4">
        <v>145237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977367</v>
      </c>
      <c r="AH26" s="4">
        <v>977367</v>
      </c>
      <c r="AI26" s="4">
        <v>1122604</v>
      </c>
    </row>
    <row r="27" spans="3:35" ht="15" x14ac:dyDescent="0.3">
      <c r="C27" s="3" t="s">
        <v>127</v>
      </c>
      <c r="D27" s="3" t="s">
        <v>128</v>
      </c>
      <c r="F27" s="19">
        <v>241283</v>
      </c>
      <c r="G27" s="18"/>
      <c r="H27" s="4">
        <v>0</v>
      </c>
      <c r="I27" s="19">
        <v>0</v>
      </c>
      <c r="J27" s="18"/>
      <c r="K27" s="4">
        <v>0</v>
      </c>
      <c r="L27" s="4">
        <v>0</v>
      </c>
      <c r="M27" s="4">
        <v>6965</v>
      </c>
      <c r="N27" s="4">
        <v>0</v>
      </c>
      <c r="O27" s="4">
        <v>248249</v>
      </c>
      <c r="P27" s="4">
        <v>248249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6965</v>
      </c>
      <c r="AB27" s="4">
        <v>0</v>
      </c>
      <c r="AC27" s="4">
        <v>241283</v>
      </c>
      <c r="AD27" s="4">
        <v>0</v>
      </c>
      <c r="AE27" s="4">
        <v>0</v>
      </c>
      <c r="AF27" s="4">
        <v>0</v>
      </c>
      <c r="AG27" s="4">
        <v>0</v>
      </c>
      <c r="AH27" s="4">
        <v>248249</v>
      </c>
      <c r="AI27" s="4">
        <v>248249</v>
      </c>
    </row>
    <row r="28" spans="3:35" ht="15" x14ac:dyDescent="0.3">
      <c r="C28" s="3" t="s">
        <v>129</v>
      </c>
      <c r="D28" s="3" t="s">
        <v>130</v>
      </c>
      <c r="F28" s="19">
        <v>252242</v>
      </c>
      <c r="G28" s="18"/>
      <c r="H28" s="4">
        <v>468697</v>
      </c>
      <c r="I28" s="19">
        <v>0</v>
      </c>
      <c r="J28" s="18"/>
      <c r="K28" s="4">
        <v>47723</v>
      </c>
      <c r="L28" s="4">
        <v>16717</v>
      </c>
      <c r="M28" s="4">
        <v>44267</v>
      </c>
      <c r="N28" s="4">
        <v>0</v>
      </c>
      <c r="O28" s="4">
        <v>829646</v>
      </c>
      <c r="P28" s="4">
        <v>829646</v>
      </c>
      <c r="Q28" s="4">
        <v>1217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1217</v>
      </c>
      <c r="Y28" s="4">
        <v>108214</v>
      </c>
      <c r="Z28" s="4">
        <v>109431</v>
      </c>
      <c r="AA28" s="4">
        <v>44267</v>
      </c>
      <c r="AB28" s="4">
        <v>675948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720215</v>
      </c>
      <c r="AI28" s="4">
        <v>829646</v>
      </c>
    </row>
    <row r="29" spans="3:35" ht="15" x14ac:dyDescent="0.3">
      <c r="C29" s="3" t="s">
        <v>131</v>
      </c>
      <c r="D29" s="3" t="s">
        <v>132</v>
      </c>
      <c r="F29" s="19">
        <v>41845</v>
      </c>
      <c r="G29" s="18"/>
      <c r="H29" s="4">
        <v>0</v>
      </c>
      <c r="I29" s="19">
        <v>0</v>
      </c>
      <c r="J29" s="18"/>
      <c r="K29" s="4">
        <v>4732</v>
      </c>
      <c r="L29" s="4">
        <v>5414</v>
      </c>
      <c r="M29" s="4">
        <v>0</v>
      </c>
      <c r="N29" s="4">
        <v>0</v>
      </c>
      <c r="O29" s="4">
        <v>51992</v>
      </c>
      <c r="P29" s="4">
        <v>51992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51993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51993</v>
      </c>
      <c r="AI29" s="4">
        <v>51993</v>
      </c>
    </row>
    <row r="30" spans="3:35" ht="15" x14ac:dyDescent="0.3">
      <c r="C30" s="3" t="s">
        <v>133</v>
      </c>
      <c r="D30" s="3" t="s">
        <v>134</v>
      </c>
      <c r="F30" s="19">
        <v>182210</v>
      </c>
      <c r="G30" s="18"/>
      <c r="H30" s="4">
        <v>19740</v>
      </c>
      <c r="I30" s="19">
        <v>19559</v>
      </c>
      <c r="J30" s="18"/>
      <c r="K30" s="4">
        <v>0</v>
      </c>
      <c r="L30" s="4">
        <v>0</v>
      </c>
      <c r="M30" s="4">
        <v>15362</v>
      </c>
      <c r="N30" s="4">
        <v>0</v>
      </c>
      <c r="O30" s="4">
        <v>236871</v>
      </c>
      <c r="P30" s="4">
        <v>236871</v>
      </c>
      <c r="Q30" s="4">
        <v>0</v>
      </c>
      <c r="R30" s="4">
        <v>0</v>
      </c>
      <c r="S30" s="4">
        <v>53592</v>
      </c>
      <c r="T30" s="4">
        <v>0</v>
      </c>
      <c r="U30" s="4">
        <v>0</v>
      </c>
      <c r="V30" s="4">
        <v>0</v>
      </c>
      <c r="W30" s="4">
        <v>0</v>
      </c>
      <c r="X30" s="4">
        <v>53592</v>
      </c>
      <c r="Y30" s="4">
        <v>0</v>
      </c>
      <c r="Z30" s="4">
        <v>53592</v>
      </c>
      <c r="AA30" s="4">
        <v>15362</v>
      </c>
      <c r="AB30" s="4">
        <v>82061</v>
      </c>
      <c r="AC30" s="4">
        <v>0</v>
      </c>
      <c r="AD30" s="4">
        <v>0</v>
      </c>
      <c r="AE30" s="4">
        <v>0</v>
      </c>
      <c r="AF30" s="4">
        <v>0</v>
      </c>
      <c r="AG30" s="4">
        <v>85856</v>
      </c>
      <c r="AH30" s="4">
        <v>183279</v>
      </c>
      <c r="AI30" s="4">
        <v>236872</v>
      </c>
    </row>
    <row r="31" spans="3:35" ht="15" x14ac:dyDescent="0.3">
      <c r="C31" s="3" t="s">
        <v>135</v>
      </c>
      <c r="D31" s="3" t="s">
        <v>136</v>
      </c>
      <c r="F31" s="19">
        <v>297214</v>
      </c>
      <c r="G31" s="18"/>
      <c r="H31" s="4">
        <v>0</v>
      </c>
      <c r="I31" s="19">
        <v>0</v>
      </c>
      <c r="J31" s="18"/>
      <c r="K31" s="4">
        <v>53435</v>
      </c>
      <c r="L31" s="4">
        <v>0</v>
      </c>
      <c r="M31" s="4">
        <v>140509</v>
      </c>
      <c r="N31" s="4">
        <v>0</v>
      </c>
      <c r="O31" s="4">
        <v>491159</v>
      </c>
      <c r="P31" s="4">
        <v>491159</v>
      </c>
      <c r="Q31" s="4">
        <v>15493</v>
      </c>
      <c r="R31" s="4">
        <v>9502</v>
      </c>
      <c r="S31" s="4">
        <v>0</v>
      </c>
      <c r="T31" s="4">
        <v>140509</v>
      </c>
      <c r="U31" s="4">
        <v>0</v>
      </c>
      <c r="V31" s="4">
        <v>0</v>
      </c>
      <c r="W31" s="4">
        <v>0</v>
      </c>
      <c r="X31" s="4">
        <v>165505</v>
      </c>
      <c r="Y31" s="4">
        <v>0</v>
      </c>
      <c r="Z31" s="4">
        <v>165505</v>
      </c>
      <c r="AA31" s="4">
        <v>112325</v>
      </c>
      <c r="AB31" s="4">
        <v>213328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325653</v>
      </c>
      <c r="AI31" s="4">
        <v>491159</v>
      </c>
    </row>
    <row r="32" spans="3:35" ht="15" x14ac:dyDescent="0.3">
      <c r="C32" s="3" t="s">
        <v>137</v>
      </c>
      <c r="D32" s="3" t="s">
        <v>138</v>
      </c>
      <c r="F32" s="19">
        <v>1882582</v>
      </c>
      <c r="G32" s="18"/>
      <c r="H32" s="4">
        <v>0</v>
      </c>
      <c r="I32" s="19">
        <v>145</v>
      </c>
      <c r="J32" s="18"/>
      <c r="K32" s="4">
        <v>89720</v>
      </c>
      <c r="L32" s="4">
        <v>50179</v>
      </c>
      <c r="M32" s="4">
        <v>170145</v>
      </c>
      <c r="N32" s="4">
        <v>0</v>
      </c>
      <c r="O32" s="4">
        <v>2192773</v>
      </c>
      <c r="P32" s="4">
        <v>2192773</v>
      </c>
      <c r="Q32" s="4">
        <v>103188</v>
      </c>
      <c r="R32" s="4">
        <v>0</v>
      </c>
      <c r="S32" s="4">
        <v>32125</v>
      </c>
      <c r="T32" s="4">
        <v>0</v>
      </c>
      <c r="U32" s="4">
        <v>0</v>
      </c>
      <c r="V32" s="4">
        <v>0</v>
      </c>
      <c r="W32" s="4">
        <v>0</v>
      </c>
      <c r="X32" s="4">
        <v>135314</v>
      </c>
      <c r="Y32" s="4">
        <v>0</v>
      </c>
      <c r="Z32" s="4">
        <v>135314</v>
      </c>
      <c r="AA32" s="4">
        <v>170145</v>
      </c>
      <c r="AB32" s="4">
        <v>1887314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2057459</v>
      </c>
      <c r="AI32" s="4">
        <v>2192773</v>
      </c>
    </row>
    <row r="33" spans="3:35" ht="15" x14ac:dyDescent="0.3">
      <c r="C33" s="3" t="s">
        <v>139</v>
      </c>
      <c r="D33" s="3" t="s">
        <v>140</v>
      </c>
      <c r="F33" s="19">
        <v>741729</v>
      </c>
      <c r="G33" s="18"/>
      <c r="H33" s="4">
        <v>0</v>
      </c>
      <c r="I33" s="19">
        <v>6164</v>
      </c>
      <c r="J33" s="18"/>
      <c r="K33" s="4">
        <v>101219</v>
      </c>
      <c r="L33" s="4">
        <v>156724</v>
      </c>
      <c r="M33" s="4">
        <v>108751</v>
      </c>
      <c r="N33" s="4">
        <v>0</v>
      </c>
      <c r="O33" s="4">
        <v>1114589</v>
      </c>
      <c r="P33" s="4">
        <v>1114589</v>
      </c>
      <c r="Q33" s="4">
        <v>38140</v>
      </c>
      <c r="R33" s="4">
        <v>0</v>
      </c>
      <c r="S33" s="4">
        <v>14846</v>
      </c>
      <c r="T33" s="4">
        <v>0</v>
      </c>
      <c r="U33" s="4">
        <v>0</v>
      </c>
      <c r="V33" s="4">
        <v>0</v>
      </c>
      <c r="W33" s="4">
        <v>0</v>
      </c>
      <c r="X33" s="4">
        <v>52986</v>
      </c>
      <c r="Y33" s="4">
        <v>0</v>
      </c>
      <c r="Z33" s="4">
        <v>52986</v>
      </c>
      <c r="AA33" s="4">
        <v>0</v>
      </c>
      <c r="AB33" s="4">
        <v>1061603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1061603</v>
      </c>
      <c r="AI33" s="4">
        <v>1114589</v>
      </c>
    </row>
    <row r="34" spans="3:35" ht="15" x14ac:dyDescent="0.3">
      <c r="C34" s="3" t="s">
        <v>141</v>
      </c>
      <c r="D34" s="3" t="s">
        <v>142</v>
      </c>
      <c r="F34" s="19">
        <v>0</v>
      </c>
      <c r="G34" s="18"/>
      <c r="H34" s="4">
        <v>450628</v>
      </c>
      <c r="I34" s="19">
        <v>0</v>
      </c>
      <c r="J34" s="18"/>
      <c r="K34" s="4">
        <v>18203</v>
      </c>
      <c r="L34" s="4">
        <v>0</v>
      </c>
      <c r="M34" s="4">
        <v>8340</v>
      </c>
      <c r="N34" s="4">
        <v>0</v>
      </c>
      <c r="O34" s="4">
        <v>477171</v>
      </c>
      <c r="P34" s="4">
        <v>477171</v>
      </c>
      <c r="Q34" s="4">
        <v>1490</v>
      </c>
      <c r="R34" s="4">
        <v>0</v>
      </c>
      <c r="S34" s="4">
        <v>14582</v>
      </c>
      <c r="T34" s="4">
        <v>0</v>
      </c>
      <c r="U34" s="4">
        <v>0</v>
      </c>
      <c r="V34" s="4">
        <v>0</v>
      </c>
      <c r="W34" s="4">
        <v>0</v>
      </c>
      <c r="X34" s="4">
        <v>16072</v>
      </c>
      <c r="Y34" s="4">
        <v>0</v>
      </c>
      <c r="Z34" s="4">
        <v>16072</v>
      </c>
      <c r="AA34" s="4">
        <v>0</v>
      </c>
      <c r="AB34" s="4">
        <v>461098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461098</v>
      </c>
      <c r="AI34" s="4">
        <v>477171</v>
      </c>
    </row>
    <row r="35" spans="3:35" ht="15" x14ac:dyDescent="0.3">
      <c r="C35" s="3" t="s">
        <v>143</v>
      </c>
      <c r="D35" s="3" t="s">
        <v>144</v>
      </c>
      <c r="F35" s="19">
        <v>56265</v>
      </c>
      <c r="G35" s="18"/>
      <c r="H35" s="4">
        <v>0</v>
      </c>
      <c r="I35" s="19">
        <v>0</v>
      </c>
      <c r="J35" s="18"/>
      <c r="K35" s="4">
        <v>0</v>
      </c>
      <c r="L35" s="4">
        <v>3212</v>
      </c>
      <c r="M35" s="4">
        <v>9877</v>
      </c>
      <c r="N35" s="4">
        <v>0</v>
      </c>
      <c r="O35" s="4">
        <v>69355</v>
      </c>
      <c r="P35" s="4">
        <v>69355</v>
      </c>
      <c r="Q35" s="4">
        <v>48</v>
      </c>
      <c r="R35" s="4">
        <v>0</v>
      </c>
      <c r="S35" s="4">
        <v>0</v>
      </c>
      <c r="T35" s="4">
        <v>0</v>
      </c>
      <c r="U35" s="4">
        <v>426</v>
      </c>
      <c r="V35" s="4">
        <v>2968</v>
      </c>
      <c r="W35" s="4">
        <v>0</v>
      </c>
      <c r="X35" s="4">
        <v>3443</v>
      </c>
      <c r="Y35" s="4">
        <v>0</v>
      </c>
      <c r="Z35" s="4">
        <v>3443</v>
      </c>
      <c r="AA35" s="4">
        <v>0</v>
      </c>
      <c r="AB35" s="4">
        <v>65912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65912</v>
      </c>
      <c r="AI35" s="4">
        <v>69355</v>
      </c>
    </row>
    <row r="36" spans="3:35" ht="15" x14ac:dyDescent="0.3">
      <c r="C36" s="3" t="s">
        <v>145</v>
      </c>
      <c r="D36" s="3" t="s">
        <v>146</v>
      </c>
      <c r="F36" s="19">
        <v>2029243</v>
      </c>
      <c r="G36" s="18"/>
      <c r="H36" s="4">
        <v>0</v>
      </c>
      <c r="I36" s="19">
        <v>0</v>
      </c>
      <c r="J36" s="18"/>
      <c r="K36" s="4">
        <v>253062</v>
      </c>
      <c r="L36" s="4">
        <v>114524</v>
      </c>
      <c r="M36" s="4">
        <v>134675</v>
      </c>
      <c r="N36" s="4">
        <v>0</v>
      </c>
      <c r="O36" s="4">
        <v>2531505</v>
      </c>
      <c r="P36" s="4">
        <v>2531505</v>
      </c>
      <c r="Q36" s="4">
        <v>3435</v>
      </c>
      <c r="R36" s="4">
        <v>0</v>
      </c>
      <c r="S36" s="4">
        <v>511974</v>
      </c>
      <c r="T36" s="4">
        <v>2911</v>
      </c>
      <c r="U36" s="4">
        <v>0</v>
      </c>
      <c r="V36" s="4">
        <v>0</v>
      </c>
      <c r="W36" s="4">
        <v>0</v>
      </c>
      <c r="X36" s="4">
        <v>518321</v>
      </c>
      <c r="Y36" s="4">
        <v>0</v>
      </c>
      <c r="Z36" s="4">
        <v>518321</v>
      </c>
      <c r="AA36" s="4">
        <v>134675</v>
      </c>
      <c r="AB36" s="4">
        <v>1878508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2013183</v>
      </c>
      <c r="AI36" s="4">
        <v>2531505</v>
      </c>
    </row>
    <row r="37" spans="3:35" ht="15" x14ac:dyDescent="0.3">
      <c r="C37" s="3" t="s">
        <v>147</v>
      </c>
      <c r="D37" s="3" t="s">
        <v>148</v>
      </c>
      <c r="F37" s="19">
        <v>40253</v>
      </c>
      <c r="G37" s="18"/>
      <c r="H37" s="4">
        <v>1445745</v>
      </c>
      <c r="I37" s="19">
        <v>14712</v>
      </c>
      <c r="J37" s="18"/>
      <c r="K37" s="4">
        <v>90883</v>
      </c>
      <c r="L37" s="4">
        <v>28199</v>
      </c>
      <c r="M37" s="4">
        <v>620885</v>
      </c>
      <c r="N37" s="4">
        <v>0</v>
      </c>
      <c r="O37" s="4">
        <v>2240679</v>
      </c>
      <c r="P37" s="4">
        <v>2240679</v>
      </c>
      <c r="Q37" s="4">
        <v>3523</v>
      </c>
      <c r="R37" s="4">
        <v>0</v>
      </c>
      <c r="S37" s="4">
        <v>77423</v>
      </c>
      <c r="T37" s="4">
        <v>97959</v>
      </c>
      <c r="U37" s="4">
        <v>0</v>
      </c>
      <c r="V37" s="4">
        <v>0</v>
      </c>
      <c r="W37" s="4">
        <v>0</v>
      </c>
      <c r="X37" s="4">
        <v>178907</v>
      </c>
      <c r="Y37" s="4">
        <v>0</v>
      </c>
      <c r="Z37" s="4">
        <v>178907</v>
      </c>
      <c r="AA37" s="4">
        <v>620885</v>
      </c>
      <c r="AB37" s="4">
        <v>1440886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2061772</v>
      </c>
      <c r="AI37" s="4">
        <v>2240679</v>
      </c>
    </row>
    <row r="38" spans="3:35" ht="15" x14ac:dyDescent="0.3">
      <c r="C38" s="3" t="s">
        <v>149</v>
      </c>
      <c r="D38" s="3" t="s">
        <v>150</v>
      </c>
      <c r="F38" s="19">
        <v>915750</v>
      </c>
      <c r="G38" s="18"/>
      <c r="H38" s="4">
        <v>0</v>
      </c>
      <c r="I38" s="19">
        <v>0</v>
      </c>
      <c r="J38" s="18"/>
      <c r="K38" s="4">
        <v>98902</v>
      </c>
      <c r="L38" s="4">
        <v>41988</v>
      </c>
      <c r="M38" s="4">
        <v>98208</v>
      </c>
      <c r="N38" s="4">
        <v>0</v>
      </c>
      <c r="O38" s="4">
        <v>1154848</v>
      </c>
      <c r="P38" s="4">
        <v>1154848</v>
      </c>
      <c r="Q38" s="4">
        <v>31169</v>
      </c>
      <c r="R38" s="4">
        <v>239810</v>
      </c>
      <c r="S38" s="4">
        <v>0</v>
      </c>
      <c r="T38" s="4">
        <v>50392</v>
      </c>
      <c r="U38" s="4">
        <v>0</v>
      </c>
      <c r="V38" s="4">
        <v>0</v>
      </c>
      <c r="W38" s="4">
        <v>0</v>
      </c>
      <c r="X38" s="4">
        <v>321371</v>
      </c>
      <c r="Y38" s="4">
        <v>0</v>
      </c>
      <c r="Z38" s="4">
        <v>321371</v>
      </c>
      <c r="AA38" s="4">
        <v>98208</v>
      </c>
      <c r="AB38" s="4">
        <v>735269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833477</v>
      </c>
      <c r="AI38" s="4">
        <v>1154848</v>
      </c>
    </row>
    <row r="39" spans="3:35" ht="15" x14ac:dyDescent="0.3">
      <c r="C39" s="3" t="s">
        <v>151</v>
      </c>
      <c r="D39" s="3" t="s">
        <v>152</v>
      </c>
      <c r="F39" s="19">
        <v>1132439</v>
      </c>
      <c r="G39" s="18"/>
      <c r="H39" s="4">
        <v>6000000</v>
      </c>
      <c r="I39" s="19">
        <v>3038</v>
      </c>
      <c r="J39" s="18"/>
      <c r="K39" s="4">
        <v>382535</v>
      </c>
      <c r="L39" s="4">
        <v>93493</v>
      </c>
      <c r="M39" s="4">
        <v>754013</v>
      </c>
      <c r="N39" s="4">
        <v>0</v>
      </c>
      <c r="O39" s="4">
        <v>8365519</v>
      </c>
      <c r="P39" s="4">
        <v>8365519</v>
      </c>
      <c r="Q39" s="4">
        <v>37332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37332</v>
      </c>
      <c r="Y39" s="4">
        <v>0</v>
      </c>
      <c r="Z39" s="4">
        <v>37332</v>
      </c>
      <c r="AA39" s="4">
        <v>754013</v>
      </c>
      <c r="AB39" s="4">
        <v>7574173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8328187</v>
      </c>
      <c r="AI39" s="4">
        <v>8365519</v>
      </c>
    </row>
    <row r="40" spans="3:35" ht="15" x14ac:dyDescent="0.3">
      <c r="C40" s="3" t="s">
        <v>153</v>
      </c>
      <c r="D40" s="3" t="s">
        <v>154</v>
      </c>
      <c r="F40" s="19">
        <v>6322</v>
      </c>
      <c r="G40" s="18"/>
      <c r="H40" s="4">
        <v>0</v>
      </c>
      <c r="I40" s="19">
        <v>0</v>
      </c>
      <c r="J40" s="18"/>
      <c r="K40" s="4">
        <v>0</v>
      </c>
      <c r="L40" s="4">
        <v>0</v>
      </c>
      <c r="M40" s="4">
        <v>13471</v>
      </c>
      <c r="N40" s="4">
        <v>0</v>
      </c>
      <c r="O40" s="4">
        <v>19794</v>
      </c>
      <c r="P40" s="4">
        <v>19794</v>
      </c>
      <c r="Q40" s="4">
        <v>0</v>
      </c>
      <c r="R40" s="4">
        <v>0</v>
      </c>
      <c r="S40" s="4">
        <v>6317</v>
      </c>
      <c r="T40" s="4">
        <v>0</v>
      </c>
      <c r="U40" s="4">
        <v>0</v>
      </c>
      <c r="V40" s="4">
        <v>0</v>
      </c>
      <c r="W40" s="4">
        <v>0</v>
      </c>
      <c r="X40" s="4">
        <v>6317</v>
      </c>
      <c r="Y40" s="4">
        <v>0</v>
      </c>
      <c r="Z40" s="4">
        <v>6317</v>
      </c>
      <c r="AA40" s="4">
        <v>16383</v>
      </c>
      <c r="AB40" s="4">
        <v>-2907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13476</v>
      </c>
      <c r="AI40" s="4">
        <v>19793</v>
      </c>
    </row>
    <row r="41" spans="3:35" ht="15" x14ac:dyDescent="0.3">
      <c r="C41" s="3" t="s">
        <v>155</v>
      </c>
      <c r="D41" s="3" t="s">
        <v>156</v>
      </c>
      <c r="F41" s="19">
        <v>4649050</v>
      </c>
      <c r="G41" s="18"/>
      <c r="H41" s="4">
        <v>0</v>
      </c>
      <c r="I41" s="19">
        <v>0</v>
      </c>
      <c r="J41" s="18"/>
      <c r="K41" s="4">
        <v>443836</v>
      </c>
      <c r="L41" s="4">
        <v>65175</v>
      </c>
      <c r="M41" s="4">
        <v>354318</v>
      </c>
      <c r="N41" s="4">
        <v>0</v>
      </c>
      <c r="O41" s="4">
        <v>5512379</v>
      </c>
      <c r="P41" s="4">
        <v>5512379</v>
      </c>
      <c r="Q41" s="4">
        <v>42765</v>
      </c>
      <c r="R41" s="4">
        <v>0</v>
      </c>
      <c r="S41" s="4">
        <v>1464062</v>
      </c>
      <c r="T41" s="4">
        <v>0</v>
      </c>
      <c r="U41" s="4">
        <v>0</v>
      </c>
      <c r="V41" s="4">
        <v>0</v>
      </c>
      <c r="W41" s="4">
        <v>0</v>
      </c>
      <c r="X41" s="4">
        <v>1506827</v>
      </c>
      <c r="Y41" s="4">
        <v>0</v>
      </c>
      <c r="Z41" s="4">
        <v>1506827</v>
      </c>
      <c r="AA41" s="4">
        <v>354318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3651234</v>
      </c>
      <c r="AH41" s="4">
        <v>4005552</v>
      </c>
      <c r="AI41" s="4">
        <v>5512379</v>
      </c>
    </row>
    <row r="42" spans="3:35" ht="15" x14ac:dyDescent="0.3">
      <c r="C42" s="3" t="s">
        <v>157</v>
      </c>
      <c r="D42" s="3" t="s">
        <v>158</v>
      </c>
      <c r="F42" s="19">
        <v>62935</v>
      </c>
      <c r="G42" s="18"/>
      <c r="H42" s="4">
        <v>953246</v>
      </c>
      <c r="I42" s="19">
        <v>5701</v>
      </c>
      <c r="J42" s="18"/>
      <c r="K42" s="4">
        <v>309350</v>
      </c>
      <c r="L42" s="4">
        <v>132939</v>
      </c>
      <c r="M42" s="4">
        <v>755880</v>
      </c>
      <c r="N42" s="4">
        <v>0</v>
      </c>
      <c r="O42" s="4">
        <v>2220052</v>
      </c>
      <c r="P42" s="4">
        <v>2220052</v>
      </c>
      <c r="Q42" s="4">
        <v>71317</v>
      </c>
      <c r="R42" s="4">
        <v>0</v>
      </c>
      <c r="S42" s="4">
        <v>0</v>
      </c>
      <c r="T42" s="4">
        <v>200599</v>
      </c>
      <c r="U42" s="4">
        <v>0</v>
      </c>
      <c r="V42" s="4">
        <v>0</v>
      </c>
      <c r="W42" s="4">
        <v>0</v>
      </c>
      <c r="X42" s="4">
        <v>271917</v>
      </c>
      <c r="Y42" s="4">
        <v>0</v>
      </c>
      <c r="Z42" s="4">
        <v>271917</v>
      </c>
      <c r="AA42" s="4">
        <v>755880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1192255</v>
      </c>
      <c r="AH42" s="4">
        <v>1948135</v>
      </c>
      <c r="AI42" s="4">
        <v>2220052</v>
      </c>
    </row>
    <row r="43" spans="3:35" ht="15" x14ac:dyDescent="0.3">
      <c r="C43" s="3" t="s">
        <v>159</v>
      </c>
      <c r="D43" s="3" t="s">
        <v>160</v>
      </c>
      <c r="F43" s="19">
        <v>380143</v>
      </c>
      <c r="G43" s="18"/>
      <c r="H43" s="4">
        <v>1843424</v>
      </c>
      <c r="I43" s="19">
        <v>0</v>
      </c>
      <c r="J43" s="18"/>
      <c r="K43" s="4">
        <v>197650</v>
      </c>
      <c r="L43" s="4">
        <v>127331</v>
      </c>
      <c r="M43" s="4">
        <v>0</v>
      </c>
      <c r="N43" s="4">
        <v>0</v>
      </c>
      <c r="O43" s="4">
        <v>2548550</v>
      </c>
      <c r="P43" s="4">
        <v>2548550</v>
      </c>
      <c r="Q43" s="4">
        <v>108440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108440</v>
      </c>
      <c r="Y43" s="4">
        <v>0</v>
      </c>
      <c r="Z43" s="4">
        <v>108440</v>
      </c>
      <c r="AA43" s="4">
        <v>0</v>
      </c>
      <c r="AB43" s="4">
        <v>2440110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2440110</v>
      </c>
      <c r="AI43" s="4">
        <v>2548550</v>
      </c>
    </row>
    <row r="44" spans="3:35" ht="15" x14ac:dyDescent="0.3">
      <c r="C44" s="3" t="s">
        <v>161</v>
      </c>
      <c r="D44" s="3" t="s">
        <v>162</v>
      </c>
      <c r="F44" s="19">
        <v>2677912</v>
      </c>
      <c r="G44" s="18"/>
      <c r="H44" s="4">
        <v>0</v>
      </c>
      <c r="I44" s="19">
        <v>0</v>
      </c>
      <c r="J44" s="18"/>
      <c r="K44" s="4">
        <v>174080</v>
      </c>
      <c r="L44" s="4">
        <v>60684</v>
      </c>
      <c r="M44" s="4">
        <v>274703</v>
      </c>
      <c r="N44" s="4">
        <v>0</v>
      </c>
      <c r="O44" s="4">
        <v>3187381</v>
      </c>
      <c r="P44" s="4">
        <v>3187381</v>
      </c>
      <c r="Q44" s="4">
        <v>60095</v>
      </c>
      <c r="R44" s="4">
        <v>0</v>
      </c>
      <c r="S44" s="4">
        <v>236903</v>
      </c>
      <c r="T44" s="4">
        <v>0</v>
      </c>
      <c r="U44" s="4">
        <v>0</v>
      </c>
      <c r="V44" s="4">
        <v>0</v>
      </c>
      <c r="W44" s="4">
        <v>0</v>
      </c>
      <c r="X44" s="4">
        <v>296998</v>
      </c>
      <c r="Y44" s="4">
        <v>0</v>
      </c>
      <c r="Z44" s="4">
        <v>296998</v>
      </c>
      <c r="AA44" s="4">
        <v>274703</v>
      </c>
      <c r="AB44" s="4">
        <v>2615679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2890382</v>
      </c>
      <c r="AI44" s="4">
        <v>3187381</v>
      </c>
    </row>
    <row r="45" spans="3:35" ht="15" x14ac:dyDescent="0.3">
      <c r="C45" s="3" t="s">
        <v>163</v>
      </c>
      <c r="D45" s="3" t="s">
        <v>164</v>
      </c>
      <c r="F45" s="19">
        <v>310210</v>
      </c>
      <c r="G45" s="18"/>
      <c r="H45" s="4">
        <v>0</v>
      </c>
      <c r="I45" s="19">
        <v>0</v>
      </c>
      <c r="J45" s="18"/>
      <c r="K45" s="4">
        <v>83974</v>
      </c>
      <c r="L45" s="4">
        <v>0</v>
      </c>
      <c r="M45" s="4">
        <v>128758</v>
      </c>
      <c r="N45" s="4">
        <v>0</v>
      </c>
      <c r="O45" s="4">
        <v>522943</v>
      </c>
      <c r="P45" s="4">
        <v>522943</v>
      </c>
      <c r="Q45" s="4">
        <v>22027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22027</v>
      </c>
      <c r="Y45" s="4">
        <v>0</v>
      </c>
      <c r="Z45" s="4">
        <v>22027</v>
      </c>
      <c r="AA45" s="4">
        <v>128758</v>
      </c>
      <c r="AB45" s="4">
        <v>0</v>
      </c>
      <c r="AC45" s="4">
        <v>0</v>
      </c>
      <c r="AD45" s="4">
        <v>0</v>
      </c>
      <c r="AE45" s="4">
        <v>0</v>
      </c>
      <c r="AF45" s="4">
        <v>983418</v>
      </c>
      <c r="AG45" s="4">
        <v>-611259</v>
      </c>
      <c r="AH45" s="4">
        <v>500916</v>
      </c>
      <c r="AI45" s="4">
        <v>522943</v>
      </c>
    </row>
    <row r="46" spans="3:35" ht="15" x14ac:dyDescent="0.3">
      <c r="C46" s="3" t="s">
        <v>165</v>
      </c>
      <c r="D46" s="3" t="s">
        <v>166</v>
      </c>
      <c r="F46" s="19">
        <v>167129</v>
      </c>
      <c r="G46" s="18"/>
      <c r="H46" s="4">
        <v>2482071</v>
      </c>
      <c r="I46" s="19">
        <v>0</v>
      </c>
      <c r="J46" s="18"/>
      <c r="K46" s="4">
        <v>89180</v>
      </c>
      <c r="L46" s="4">
        <v>56336</v>
      </c>
      <c r="M46" s="4">
        <v>0</v>
      </c>
      <c r="N46" s="4">
        <v>0</v>
      </c>
      <c r="O46" s="4">
        <v>2794716</v>
      </c>
      <c r="P46" s="4">
        <v>2794716</v>
      </c>
      <c r="Q46" s="4">
        <v>40595</v>
      </c>
      <c r="R46" s="4">
        <v>0</v>
      </c>
      <c r="S46" s="4">
        <v>1066701</v>
      </c>
      <c r="T46" s="4">
        <v>34060</v>
      </c>
      <c r="U46" s="4">
        <v>0</v>
      </c>
      <c r="V46" s="4">
        <v>0</v>
      </c>
      <c r="W46" s="4">
        <v>0</v>
      </c>
      <c r="X46" s="4">
        <v>1141356</v>
      </c>
      <c r="Y46" s="4">
        <v>0</v>
      </c>
      <c r="Z46" s="4">
        <v>1141356</v>
      </c>
      <c r="AA46" s="4">
        <v>696471</v>
      </c>
      <c r="AB46" s="4">
        <v>956889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1653360</v>
      </c>
      <c r="AI46" s="4">
        <v>2794716</v>
      </c>
    </row>
    <row r="47" spans="3:35" ht="15" x14ac:dyDescent="0.3">
      <c r="C47" s="3" t="s">
        <v>167</v>
      </c>
      <c r="D47" s="3" t="s">
        <v>168</v>
      </c>
      <c r="F47" s="19">
        <v>791787</v>
      </c>
      <c r="G47" s="18"/>
      <c r="H47" s="4">
        <v>9645839</v>
      </c>
      <c r="I47" s="19">
        <v>68021</v>
      </c>
      <c r="J47" s="18"/>
      <c r="K47" s="4">
        <v>416026</v>
      </c>
      <c r="L47" s="4">
        <v>40782</v>
      </c>
      <c r="M47" s="4">
        <v>1695756</v>
      </c>
      <c r="N47" s="4">
        <v>100</v>
      </c>
      <c r="O47" s="4">
        <v>12658313</v>
      </c>
      <c r="P47" s="4">
        <v>12658313</v>
      </c>
      <c r="Q47" s="4">
        <v>159635</v>
      </c>
      <c r="R47" s="4">
        <v>0</v>
      </c>
      <c r="S47" s="4">
        <v>397125</v>
      </c>
      <c r="T47" s="4">
        <v>0</v>
      </c>
      <c r="U47" s="4">
        <v>0</v>
      </c>
      <c r="V47" s="4">
        <v>0</v>
      </c>
      <c r="W47" s="4">
        <v>0</v>
      </c>
      <c r="X47" s="4">
        <v>556760</v>
      </c>
      <c r="Y47" s="4">
        <v>724985</v>
      </c>
      <c r="Z47" s="4">
        <v>1281746</v>
      </c>
      <c r="AA47" s="4">
        <v>1695856</v>
      </c>
      <c r="AB47" s="4">
        <v>9680710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11376566</v>
      </c>
      <c r="AI47" s="4">
        <v>12658313</v>
      </c>
    </row>
    <row r="48" spans="3:35" ht="15" x14ac:dyDescent="0.3">
      <c r="C48" s="14" t="s">
        <v>169</v>
      </c>
      <c r="D48" s="15"/>
      <c r="F48" s="16">
        <v>32813742</v>
      </c>
      <c r="G48" s="15"/>
      <c r="H48" s="5">
        <v>128756348</v>
      </c>
      <c r="I48" s="16">
        <v>864215</v>
      </c>
      <c r="J48" s="15"/>
      <c r="K48" s="5">
        <v>7866007</v>
      </c>
      <c r="L48" s="5">
        <v>2166894</v>
      </c>
      <c r="M48" s="5">
        <v>15420883</v>
      </c>
      <c r="N48" s="5">
        <v>1727</v>
      </c>
      <c r="O48" s="5">
        <v>187889861</v>
      </c>
      <c r="P48" s="5">
        <v>187889861</v>
      </c>
      <c r="Q48" s="5">
        <v>1772384</v>
      </c>
      <c r="R48" s="5">
        <v>476539</v>
      </c>
      <c r="S48" s="5">
        <v>5454297</v>
      </c>
      <c r="T48" s="5">
        <v>2106696</v>
      </c>
      <c r="U48" s="5">
        <v>49885</v>
      </c>
      <c r="V48" s="5">
        <v>2968</v>
      </c>
      <c r="W48" s="5">
        <v>5492</v>
      </c>
      <c r="X48" s="5">
        <v>9868274</v>
      </c>
      <c r="Y48" s="5">
        <v>833199</v>
      </c>
      <c r="Z48" s="5">
        <v>10701474</v>
      </c>
      <c r="AA48" s="5">
        <v>15710477</v>
      </c>
      <c r="AB48" s="5">
        <v>130551778</v>
      </c>
      <c r="AC48" s="5">
        <v>452664</v>
      </c>
      <c r="AD48" s="5">
        <v>18011</v>
      </c>
      <c r="AE48" s="5">
        <v>-686647</v>
      </c>
      <c r="AF48" s="5">
        <v>6980402</v>
      </c>
      <c r="AG48" s="5">
        <v>24161686</v>
      </c>
      <c r="AH48" s="5">
        <v>177188377</v>
      </c>
      <c r="AI48" s="5">
        <v>187889863</v>
      </c>
    </row>
    <row r="49" spans="3:35" ht="15" x14ac:dyDescent="0.3">
      <c r="C49" s="26" t="s">
        <v>401</v>
      </c>
      <c r="D49" s="27"/>
      <c r="F49" s="28">
        <v>32813742</v>
      </c>
      <c r="G49" s="15"/>
      <c r="H49" s="29">
        <v>128756348</v>
      </c>
      <c r="I49" s="28">
        <v>864215</v>
      </c>
      <c r="J49" s="15"/>
      <c r="K49" s="29">
        <v>7866007</v>
      </c>
      <c r="L49" s="29">
        <v>2166894</v>
      </c>
      <c r="M49" s="29">
        <v>15420883</v>
      </c>
      <c r="N49" s="29">
        <v>1727</v>
      </c>
      <c r="O49" s="29">
        <v>187889861</v>
      </c>
      <c r="P49" s="29">
        <v>187889861</v>
      </c>
      <c r="Q49" s="29">
        <v>1772384</v>
      </c>
      <c r="R49" s="29">
        <v>476539</v>
      </c>
      <c r="S49" s="29">
        <v>5454297</v>
      </c>
      <c r="T49" s="29">
        <v>2106696</v>
      </c>
      <c r="U49" s="29">
        <v>49885</v>
      </c>
      <c r="V49" s="29">
        <v>2968</v>
      </c>
      <c r="W49" s="29">
        <v>5492</v>
      </c>
      <c r="X49" s="29">
        <v>9868274</v>
      </c>
      <c r="Y49" s="29">
        <v>833199</v>
      </c>
      <c r="Z49" s="29">
        <v>10701474</v>
      </c>
      <c r="AA49" s="29">
        <v>15710477</v>
      </c>
      <c r="AB49" s="29">
        <v>130551778</v>
      </c>
      <c r="AC49" s="29">
        <v>452664</v>
      </c>
      <c r="AD49" s="29">
        <v>18011</v>
      </c>
      <c r="AE49" s="29">
        <v>-686647</v>
      </c>
      <c r="AF49" s="29">
        <v>6980402</v>
      </c>
      <c r="AG49" s="29">
        <v>24161686</v>
      </c>
      <c r="AH49" s="29">
        <v>177188377</v>
      </c>
      <c r="AI49" s="29">
        <v>187889863</v>
      </c>
    </row>
    <row r="50" spans="3:35" ht="58.2" customHeight="1" x14ac:dyDescent="0.3"/>
    <row r="51" spans="3:35" ht="0" hidden="1" customHeight="1" x14ac:dyDescent="0.3"/>
  </sheetData>
  <mergeCells count="9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F44:G44"/>
    <mergeCell ref="I44:J44"/>
    <mergeCell ref="F45:G45"/>
    <mergeCell ref="I45:J45"/>
    <mergeCell ref="F46:G46"/>
    <mergeCell ref="I46:J46"/>
    <mergeCell ref="F47:G47"/>
    <mergeCell ref="I47:J47"/>
    <mergeCell ref="C48:D48"/>
    <mergeCell ref="F48:G48"/>
    <mergeCell ref="I48:J48"/>
    <mergeCell ref="C49:D49"/>
    <mergeCell ref="F49:G49"/>
    <mergeCell ref="I49:J49"/>
  </mergeCells>
  <pageMargins left="1" right="1" top="1" bottom="1.01042007874016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</vt:lpstr>
      <vt:lpstr>20</vt:lpstr>
      <vt:lpstr>21</vt:lpstr>
      <vt:lpstr>23</vt:lpstr>
      <vt:lpstr>26</vt:lpstr>
      <vt:lpstr>31</vt:lpstr>
      <vt:lpstr>32</vt:lpstr>
      <vt:lpstr>40</vt:lpstr>
      <vt:lpstr>49</vt:lpstr>
      <vt:lpstr>Gov Funds Total</vt:lpstr>
      <vt:lpstr>Proprietary Funds Total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Noralee Green</cp:lastModifiedBy>
  <dcterms:modified xsi:type="dcterms:W3CDTF">2025-02-19T02:47:11Z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