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heidi.voss\Downloads\"/>
    </mc:Choice>
  </mc:AlternateContent>
  <xr:revisionPtr revIDLastSave="0" documentId="13_ncr:1_{C389C668-34BB-44CA-8521-723D1639A0F0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Recipe Analysis Workshee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/>
  <c r="H5" i="1" l="1"/>
  <c r="H6" i="1"/>
  <c r="H7" i="1"/>
  <c r="H8" i="1"/>
  <c r="H9" i="1"/>
  <c r="H10" i="1"/>
  <c r="H11" i="1"/>
  <c r="H12" i="1"/>
  <c r="H4" i="1"/>
  <c r="G5" i="1"/>
  <c r="G6" i="1"/>
  <c r="G7" i="1"/>
  <c r="G8" i="1"/>
  <c r="G9" i="1"/>
  <c r="G10" i="1"/>
  <c r="G11" i="1"/>
  <c r="G12" i="1"/>
  <c r="F4" i="1"/>
  <c r="G4" i="1"/>
  <c r="F5" i="1"/>
  <c r="F6" i="1"/>
  <c r="F7" i="1"/>
  <c r="F8" i="1"/>
  <c r="F9" i="1"/>
  <c r="F10" i="1"/>
  <c r="F11" i="1"/>
  <c r="F12" i="1"/>
  <c r="G13" i="1" l="1"/>
  <c r="G15" i="1" s="1"/>
  <c r="G16" i="1" s="1"/>
  <c r="F13" i="1"/>
  <c r="F15" i="1" s="1"/>
  <c r="F16" i="1" s="1"/>
  <c r="H13" i="1"/>
  <c r="H15" i="1" s="1"/>
  <c r="H16" i="1" s="1"/>
</calcChain>
</file>

<file path=xl/sharedStrings.xml><?xml version="1.0" encoding="utf-8"?>
<sst xmlns="http://schemas.openxmlformats.org/spreadsheetml/2006/main" count="23" uniqueCount="23">
  <si>
    <t>Ingredients</t>
  </si>
  <si>
    <t>Quantity of purchased ingredient</t>
  </si>
  <si>
    <t>Purchase unit</t>
  </si>
  <si>
    <t>Servings per purchase unit</t>
  </si>
  <si>
    <t>Meat/Meat Alternate (ounces)</t>
  </si>
  <si>
    <t>Grains/Breads (servings)</t>
  </si>
  <si>
    <t>Component</t>
  </si>
  <si>
    <t>Meat/Meat Alternate</t>
  </si>
  <si>
    <t>Vegetables/Fruit</t>
  </si>
  <si>
    <t>Grains/Breads</t>
  </si>
  <si>
    <t>Totals</t>
  </si>
  <si>
    <t>Portions per Recipe</t>
  </si>
  <si>
    <t>Each Portion Contributes</t>
  </si>
  <si>
    <t>Recipe Analysis Worksheet</t>
  </si>
  <si>
    <t>Servings</t>
  </si>
  <si>
    <t>Cup</t>
  </si>
  <si>
    <t>Planned Portion Size</t>
  </si>
  <si>
    <t>Recipe Name</t>
  </si>
  <si>
    <t>Ounces</t>
  </si>
  <si>
    <t>Vegetables/ Fruits (1/4 Cup)</t>
  </si>
  <si>
    <t>Portions Per Recipe</t>
  </si>
  <si>
    <t xml:space="preserve">Rounded Portion </t>
  </si>
  <si>
    <t>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</si>
</sst>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E4E4E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3" fillId="2" borderId="7" xfId="0" applyFont="1" applyFill="1" applyBorder="1"/>
    <xf numFmtId="0" fontId="3" fillId="0" borderId="7" xfId="0" applyFont="1" applyBorder="1" applyAlignment="1">
      <alignment wrapText="1"/>
    </xf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5" fillId="4" borderId="14" xfId="0" applyFont="1" applyFill="1" applyBorder="1" applyAlignment="1">
      <alignment horizontal="center"/>
    </xf>
    <xf numFmtId="0" fontId="2" fillId="0" borderId="0" xfId="0" applyFont="1"/>
    <xf numFmtId="2" fontId="2" fillId="0" borderId="16" xfId="0" applyNumberFormat="1" applyFont="1" applyBorder="1"/>
    <xf numFmtId="2" fontId="2" fillId="0" borderId="7" xfId="0" applyNumberFormat="1" applyFont="1" applyBorder="1"/>
    <xf numFmtId="1" fontId="2" fillId="3" borderId="16" xfId="0" applyNumberFormat="1" applyFont="1" applyFill="1" applyBorder="1"/>
    <xf numFmtId="1" fontId="2" fillId="3" borderId="7" xfId="0" applyNumberFormat="1" applyFont="1" applyFill="1" applyBorder="1"/>
    <xf numFmtId="164" fontId="2" fillId="0" borderId="0" xfId="0" applyNumberFormat="1" applyFont="1"/>
    <xf numFmtId="164" fontId="2" fillId="0" borderId="6" xfId="0" applyNumberFormat="1" applyFont="1" applyBorder="1"/>
    <xf numFmtId="0" fontId="2" fillId="2" borderId="4" xfId="0" applyFont="1" applyFill="1" applyBorder="1" applyAlignment="1">
      <alignment horizontal="center"/>
    </xf>
    <xf numFmtId="12" fontId="2" fillId="2" borderId="4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2" fontId="0" fillId="3" borderId="9" xfId="0" applyNumberFormat="1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/>
    <xf numFmtId="0" fontId="0" fillId="4" borderId="16" xfId="0" applyFill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3" borderId="14" xfId="0" applyFont="1" applyFill="1" applyBorder="1" applyAlignment="1"/>
    <xf numFmtId="0" fontId="3" fillId="3" borderId="15" xfId="0" applyFont="1" applyFill="1" applyBorder="1" applyAlignment="1"/>
    <xf numFmtId="0" fontId="3" fillId="0" borderId="13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2" fillId="4" borderId="18" xfId="0" applyFont="1" applyFill="1" applyBorder="1" applyAlignment="1" applyProtection="1">
      <protection locked="0"/>
    </xf>
    <xf numFmtId="0" fontId="2" fillId="4" borderId="19" xfId="0" applyFont="1" applyFill="1" applyBorder="1" applyAlignment="1" applyProtection="1">
      <protection locked="0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/>
    <xf numFmtId="0" fontId="1" fillId="2" borderId="16" xfId="0" applyFont="1" applyFill="1" applyBorder="1" applyAlignment="1"/>
    <xf numFmtId="0" fontId="4" fillId="2" borderId="16" xfId="0" applyFont="1" applyFill="1" applyBorder="1" applyAlignment="1"/>
    <xf numFmtId="0" fontId="5" fillId="2" borderId="16" xfId="0" applyFont="1" applyFill="1" applyBorder="1" applyAlignment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E4E4"/>
      <color rgb="FFB4FAD4"/>
      <color rgb="FFD8F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showGridLines="0" tabSelected="1" zoomScaleNormal="100" workbookViewId="0">
      <selection activeCell="H30" sqref="H30"/>
    </sheetView>
  </sheetViews>
  <sheetFormatPr defaultRowHeight="15" x14ac:dyDescent="0.25"/>
  <cols>
    <col min="1" max="1" width="21" customWidth="1"/>
    <col min="2" max="2" width="20.5703125" customWidth="1"/>
    <col min="3" max="3" width="19.7109375" customWidth="1"/>
    <col min="4" max="4" width="12" customWidth="1"/>
    <col min="5" max="5" width="19.85546875" customWidth="1"/>
    <col min="6" max="6" width="23.140625" customWidth="1"/>
    <col min="7" max="7" width="23" customWidth="1"/>
    <col min="8" max="8" width="19.7109375" customWidth="1"/>
  </cols>
  <sheetData>
    <row r="1" spans="1:12" ht="21" x14ac:dyDescent="0.35">
      <c r="A1" s="56"/>
      <c r="B1" s="57"/>
      <c r="C1" s="58" t="s">
        <v>13</v>
      </c>
      <c r="D1" s="59"/>
      <c r="E1" s="57"/>
      <c r="F1" s="57"/>
      <c r="G1" s="57"/>
      <c r="H1" s="57"/>
      <c r="I1" s="60"/>
    </row>
    <row r="2" spans="1:12" ht="21.75" thickBot="1" x14ac:dyDescent="0.4">
      <c r="A2" s="55" t="s">
        <v>17</v>
      </c>
      <c r="B2" s="53"/>
      <c r="C2" s="54"/>
      <c r="D2" s="41" t="s">
        <v>16</v>
      </c>
      <c r="E2" s="42"/>
      <c r="F2" s="40"/>
      <c r="G2" s="15" t="s">
        <v>20</v>
      </c>
      <c r="H2" s="40"/>
    </row>
    <row r="3" spans="1:12" ht="57" thickTop="1" x14ac:dyDescent="0.3">
      <c r="A3" s="9" t="s">
        <v>6</v>
      </c>
      <c r="B3" s="14" t="s">
        <v>0</v>
      </c>
      <c r="C3" s="14" t="s">
        <v>1</v>
      </c>
      <c r="D3" s="10" t="s">
        <v>2</v>
      </c>
      <c r="E3" s="10" t="s">
        <v>3</v>
      </c>
      <c r="F3" s="14" t="s">
        <v>4</v>
      </c>
      <c r="G3" s="10" t="s">
        <v>19</v>
      </c>
      <c r="H3" s="14" t="s">
        <v>5</v>
      </c>
      <c r="I3" s="1"/>
      <c r="J3" s="1"/>
      <c r="K3" s="1"/>
      <c r="L3" s="1"/>
    </row>
    <row r="4" spans="1:12" ht="30.75" customHeight="1" x14ac:dyDescent="0.25">
      <c r="A4" s="38"/>
      <c r="B4" s="26"/>
      <c r="C4" s="27"/>
      <c r="D4" s="28"/>
      <c r="E4" s="27"/>
      <c r="F4" s="7" t="str">
        <f t="shared" ref="F4:F12" si="0">IF(C4="","",IF(A4="","",IF(A4="Vegetables/Fruit","",IF(A4="Grains/Breads","",IF(AND(C4&gt;0,A4="Meat/Meat Alternate"),C4*E4)))))</f>
        <v/>
      </c>
      <c r="G4" s="8" t="str">
        <f>IF(C4="","",IF(A4="","",IF(A4="Meat/Meat Alternate","",IF(A4="Grains/Breads","",IF(AND(C4&gt;0,A4="Vegetables/Fruit"),C4*E4)))))</f>
        <v/>
      </c>
      <c r="H4" s="8" t="str">
        <f>IF(C4="","",IF(A4="","",IF(A4="Meat/Meat Alternate","",IF(A4="Vegetables/Fruit","",IF(AND(C4&gt;0,A4="Grains/Breads"),C4*E4)))))</f>
        <v/>
      </c>
    </row>
    <row r="5" spans="1:12" ht="30" customHeight="1" x14ac:dyDescent="0.25">
      <c r="A5" s="38"/>
      <c r="B5" s="29"/>
      <c r="C5" s="30"/>
      <c r="D5" s="31"/>
      <c r="E5" s="30"/>
      <c r="F5" s="3" t="str">
        <f t="shared" si="0"/>
        <v/>
      </c>
      <c r="G5" s="4" t="str">
        <f t="shared" ref="G5:G12" si="1">IF(C5="","",IF(A5="","",IF(A5="Meat/Meat Alternate","",IF(A5="Grains/Breads","",IF(AND(C5&gt;0,A5="Vegetables/Fruit"),C5*E5)))))</f>
        <v/>
      </c>
      <c r="H5" s="4" t="str">
        <f t="shared" ref="H5:H12" si="2">IF(C5="","",IF(A5="","",IF(A5="Meat/Meat Alternate","",IF(A5="Vegetables/Fruit","",IF(AND(C5&gt;0,A5="Grains/Breads"),C5*E5)))))</f>
        <v/>
      </c>
    </row>
    <row r="6" spans="1:12" ht="30" customHeight="1" x14ac:dyDescent="0.25">
      <c r="A6" s="38"/>
      <c r="B6" s="26"/>
      <c r="C6" s="32"/>
      <c r="D6" s="28"/>
      <c r="E6" s="27"/>
      <c r="F6" s="7" t="str">
        <f t="shared" si="0"/>
        <v/>
      </c>
      <c r="G6" s="8" t="str">
        <f t="shared" si="1"/>
        <v/>
      </c>
      <c r="H6" s="8" t="str">
        <f t="shared" si="2"/>
        <v/>
      </c>
    </row>
    <row r="7" spans="1:12" ht="30" customHeight="1" x14ac:dyDescent="0.25">
      <c r="A7" s="38"/>
      <c r="B7" s="29"/>
      <c r="C7" s="33"/>
      <c r="D7" s="31"/>
      <c r="E7" s="30"/>
      <c r="F7" s="3" t="str">
        <f t="shared" si="0"/>
        <v/>
      </c>
      <c r="G7" s="4" t="str">
        <f t="shared" si="1"/>
        <v/>
      </c>
      <c r="H7" s="4" t="str">
        <f t="shared" si="2"/>
        <v/>
      </c>
    </row>
    <row r="8" spans="1:12" ht="30.75" customHeight="1" x14ac:dyDescent="0.25">
      <c r="A8" s="38"/>
      <c r="B8" s="26"/>
      <c r="C8" s="32"/>
      <c r="D8" s="28"/>
      <c r="E8" s="27"/>
      <c r="F8" s="7" t="str">
        <f t="shared" si="0"/>
        <v/>
      </c>
      <c r="G8" s="8" t="str">
        <f t="shared" si="1"/>
        <v/>
      </c>
      <c r="H8" s="8" t="str">
        <f t="shared" si="2"/>
        <v/>
      </c>
    </row>
    <row r="9" spans="1:12" ht="30" customHeight="1" x14ac:dyDescent="0.25">
      <c r="A9" s="38"/>
      <c r="B9" s="29"/>
      <c r="C9" s="33"/>
      <c r="D9" s="31"/>
      <c r="E9" s="30"/>
      <c r="F9" s="3" t="str">
        <f t="shared" si="0"/>
        <v/>
      </c>
      <c r="G9" s="4" t="str">
        <f t="shared" si="1"/>
        <v/>
      </c>
      <c r="H9" s="4" t="str">
        <f t="shared" si="2"/>
        <v/>
      </c>
    </row>
    <row r="10" spans="1:12" ht="30" customHeight="1" x14ac:dyDescent="0.25">
      <c r="A10" s="39"/>
      <c r="B10" s="26"/>
      <c r="C10" s="32"/>
      <c r="D10" s="28"/>
      <c r="E10" s="27"/>
      <c r="F10" s="7" t="str">
        <f t="shared" si="0"/>
        <v/>
      </c>
      <c r="G10" s="8" t="str">
        <f t="shared" si="1"/>
        <v/>
      </c>
      <c r="H10" s="8" t="str">
        <f t="shared" si="2"/>
        <v/>
      </c>
    </row>
    <row r="11" spans="1:12" ht="30" customHeight="1" x14ac:dyDescent="0.25">
      <c r="A11" s="39"/>
      <c r="B11" s="29"/>
      <c r="C11" s="33"/>
      <c r="D11" s="31"/>
      <c r="E11" s="30"/>
      <c r="F11" s="3" t="str">
        <f t="shared" si="0"/>
        <v/>
      </c>
      <c r="G11" s="4" t="str">
        <f t="shared" si="1"/>
        <v/>
      </c>
      <c r="H11" s="4" t="str">
        <f t="shared" si="2"/>
        <v/>
      </c>
    </row>
    <row r="12" spans="1:12" ht="30" customHeight="1" x14ac:dyDescent="0.25">
      <c r="A12" s="39"/>
      <c r="B12" s="34"/>
      <c r="C12" s="35"/>
      <c r="D12" s="36"/>
      <c r="E12" s="37"/>
      <c r="F12" s="5" t="str">
        <f t="shared" si="0"/>
        <v/>
      </c>
      <c r="G12" s="6" t="str">
        <f t="shared" si="1"/>
        <v/>
      </c>
      <c r="H12" s="6" t="str">
        <f t="shared" si="2"/>
        <v/>
      </c>
    </row>
    <row r="13" spans="1:12" ht="18.75" x14ac:dyDescent="0.3">
      <c r="D13" s="43" t="s">
        <v>10</v>
      </c>
      <c r="E13" s="44"/>
      <c r="F13" s="17">
        <f>SUM(F4:F12)</f>
        <v>0</v>
      </c>
      <c r="G13" s="18">
        <f>SUM(G4:G12)</f>
        <v>0</v>
      </c>
      <c r="H13" s="18">
        <f>SUM(H4:H12)</f>
        <v>0</v>
      </c>
    </row>
    <row r="14" spans="1:12" ht="18.75" x14ac:dyDescent="0.3">
      <c r="D14" s="45" t="s">
        <v>11</v>
      </c>
      <c r="E14" s="46"/>
      <c r="F14" s="19">
        <f>H2</f>
        <v>0</v>
      </c>
      <c r="G14" s="20">
        <f>H2</f>
        <v>0</v>
      </c>
      <c r="H14" s="20">
        <f>H2</f>
        <v>0</v>
      </c>
    </row>
    <row r="15" spans="1:12" ht="19.5" thickBot="1" x14ac:dyDescent="0.35">
      <c r="D15" s="47" t="s">
        <v>12</v>
      </c>
      <c r="E15" s="48"/>
      <c r="F15" s="21" t="e">
        <f>F13/F14</f>
        <v>#DIV/0!</v>
      </c>
      <c r="G15" s="22" t="e">
        <f>(G13/4)/G14</f>
        <v>#DIV/0!</v>
      </c>
      <c r="H15" s="22" t="e">
        <f>H13/H14</f>
        <v>#DIV/0!</v>
      </c>
    </row>
    <row r="16" spans="1:12" ht="20.100000000000001" customHeight="1" x14ac:dyDescent="0.3">
      <c r="D16" s="52" t="s">
        <v>21</v>
      </c>
      <c r="E16" s="49"/>
      <c r="F16" s="23" t="e">
        <f>_xlfn.FLOOR.MATH(F15,0.25)</f>
        <v>#DIV/0!</v>
      </c>
      <c r="G16" s="24" t="e">
        <f>_xlfn.FLOOR.MATH(G15,0.125)</f>
        <v>#DIV/0!</v>
      </c>
      <c r="H16" s="25" t="e">
        <f>_xlfn.FLOOR.MATH(H15,0.25)</f>
        <v>#DIV/0!</v>
      </c>
    </row>
    <row r="17" spans="4:8" ht="20.100000000000001" customHeight="1" thickBot="1" x14ac:dyDescent="0.35">
      <c r="D17" s="51" t="s">
        <v>22</v>
      </c>
      <c r="E17" s="50"/>
      <c r="F17" s="11" t="s">
        <v>18</v>
      </c>
      <c r="G17" s="12" t="s">
        <v>15</v>
      </c>
      <c r="H17" s="13" t="s">
        <v>14</v>
      </c>
    </row>
    <row r="18" spans="4:8" x14ac:dyDescent="0.25">
      <c r="G18" s="2"/>
      <c r="H18" s="2"/>
    </row>
    <row r="19" spans="4:8" x14ac:dyDescent="0.25">
      <c r="G19" s="2"/>
      <c r="H19" s="2"/>
    </row>
  </sheetData>
  <dataConsolidate/>
  <pageMargins left="0.7" right="0.7" top="0.75" bottom="0.75" header="0.3" footer="0.3"/>
  <pageSetup scale="73" fitToHeight="0" orientation="landscape" r:id="rId1"/>
  <headerFooter>
    <oddFooter>&amp;RADA Compliant 11/30/2018</oddFooter>
  </headerFooter>
  <ignoredErrors>
    <ignoredError sqref="F13:H13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Sheet2!$A$1:$A$4</xm:f>
          </x14:formula1>
          <xm:sqref>A4:A12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1:A4"/>
    </sheetView>
  </sheetViews>
  <sheetFormatPr defaultRowHeight="15" x14ac:dyDescent="0.25"/>
  <cols>
    <col min="1" max="1" width="17.28515625" customWidth="1"/>
  </cols>
  <sheetData>
    <row r="1" spans="1:1" ht="15.75" x14ac:dyDescent="0.25">
      <c r="A1" s="16"/>
    </row>
    <row r="2" spans="1:1" ht="15.75" x14ac:dyDescent="0.25">
      <c r="A2" s="16" t="s">
        <v>7</v>
      </c>
    </row>
    <row r="3" spans="1:1" ht="15.75" x14ac:dyDescent="0.25">
      <c r="A3" s="16" t="s">
        <v>8</v>
      </c>
    </row>
    <row r="4" spans="1:1" ht="15.75" x14ac:dyDescent="0.25">
      <c r="A4" s="1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Recipe Analysis Worksheet</vt:lpstr>
      <vt:lpstr>Sheet2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Clay</dc:creator>
  <cp:lastModifiedBy>Voss, Heidi</cp:lastModifiedBy>
  <cp:lastPrinted>2018-11-30T19:01:54Z</cp:lastPrinted>
  <dcterms:created xsi:type="dcterms:W3CDTF">2016-03-28T14:52:59Z</dcterms:created>
  <dcterms:modified xsi:type="dcterms:W3CDTF">2018-11-30T19:02:25Z</dcterms:modified>
</cp:coreProperties>
</file>