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i.voss\Desktop\"/>
    </mc:Choice>
  </mc:AlternateContent>
  <xr:revisionPtr revIDLastSave="0" documentId="13_ncr:1_{66A894CE-CAA0-44FE-B689-8C20A06E86F3}" xr6:coauthVersionLast="37" xr6:coauthVersionMax="37" xr10:uidLastSave="{00000000-0000-0000-0000-000000000000}"/>
  <bookViews>
    <workbookView xWindow="0" yWindow="0" windowWidth="28800" windowHeight="12165" xr2:uid="{FCD5EFF1-585C-4EC1-B7F2-8F0C025ACCA1}"/>
  </bookViews>
  <sheets>
    <sheet name="CACFP Reimbursement Estimator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" l="1"/>
  <c r="D22" i="1"/>
  <c r="D34" i="1" s="1"/>
  <c r="F21" i="1"/>
  <c r="F33" i="1" s="1"/>
  <c r="B21" i="1"/>
  <c r="B33" i="1" s="1"/>
  <c r="D20" i="1"/>
  <c r="G14" i="1"/>
  <c r="G22" i="1" s="1"/>
  <c r="G34" i="1" s="1"/>
  <c r="F14" i="1"/>
  <c r="F22" i="1" s="1"/>
  <c r="F34" i="1" s="1"/>
  <c r="E14" i="1"/>
  <c r="E22" i="1" s="1"/>
  <c r="E34" i="1" s="1"/>
  <c r="D14" i="1"/>
  <c r="C14" i="1"/>
  <c r="C22" i="1" s="1"/>
  <c r="C34" i="1" s="1"/>
  <c r="B14" i="1"/>
  <c r="B22" i="1" s="1"/>
  <c r="B34" i="1" s="1"/>
  <c r="G13" i="1"/>
  <c r="G21" i="1" s="1"/>
  <c r="G33" i="1" s="1"/>
  <c r="F13" i="1"/>
  <c r="E13" i="1"/>
  <c r="E21" i="1" s="1"/>
  <c r="E33" i="1" s="1"/>
  <c r="D13" i="1"/>
  <c r="D21" i="1" s="1"/>
  <c r="D33" i="1" s="1"/>
  <c r="C13" i="1"/>
  <c r="C21" i="1" s="1"/>
  <c r="C33" i="1" s="1"/>
  <c r="B13" i="1"/>
  <c r="G12" i="1"/>
  <c r="G20" i="1" s="1"/>
  <c r="F12" i="1"/>
  <c r="F20" i="1" s="1"/>
  <c r="E12" i="1"/>
  <c r="E20" i="1" s="1"/>
  <c r="D12" i="1"/>
  <c r="C12" i="1"/>
  <c r="C20" i="1" s="1"/>
  <c r="B12" i="1"/>
  <c r="B20" i="1" s="1"/>
  <c r="D23" i="1" l="1"/>
  <c r="D35" i="1" s="1"/>
  <c r="C32" i="1"/>
  <c r="C36" i="1" s="1"/>
  <c r="C23" i="1"/>
  <c r="E23" i="1"/>
  <c r="E32" i="1"/>
  <c r="E36" i="1" s="1"/>
  <c r="B23" i="1"/>
  <c r="B32" i="1"/>
  <c r="B36" i="1" s="1"/>
  <c r="F32" i="1"/>
  <c r="F36" i="1" s="1"/>
  <c r="F23" i="1"/>
  <c r="F35" i="1" s="1"/>
  <c r="G32" i="1"/>
  <c r="G36" i="1" s="1"/>
  <c r="G23" i="1"/>
  <c r="D32" i="1"/>
  <c r="D36" i="1" s="1"/>
</calcChain>
</file>

<file path=xl/sharedStrings.xml><?xml version="1.0" encoding="utf-8"?>
<sst xmlns="http://schemas.openxmlformats.org/spreadsheetml/2006/main" count="48" uniqueCount="41">
  <si>
    <t xml:space="preserve">Total Children Enrolled </t>
  </si>
  <si>
    <t>Estimated Average Daily Attendance</t>
  </si>
  <si>
    <t>Estimated % of Children Eligible for Free Meals</t>
  </si>
  <si>
    <t>Estimated % of Children Eligible for Reduced Meals</t>
  </si>
  <si>
    <t>Estimated % of Children Eligible for Paid Meals</t>
  </si>
  <si>
    <t>Breakfast</t>
  </si>
  <si>
    <t>AM Snack</t>
  </si>
  <si>
    <t xml:space="preserve">Lunch </t>
  </si>
  <si>
    <t xml:space="preserve">PM Snack </t>
  </si>
  <si>
    <t>Supper</t>
  </si>
  <si>
    <t xml:space="preserve">Evening Snack </t>
  </si>
  <si>
    <r>
      <t xml:space="preserve">Estimated Number of </t>
    </r>
    <r>
      <rPr>
        <b/>
        <sz val="11"/>
        <color theme="1"/>
        <rFont val="Calibri"/>
        <family val="2"/>
        <scheme val="minor"/>
      </rPr>
      <t xml:space="preserve">Reimbursable </t>
    </r>
    <r>
      <rPr>
        <sz val="11"/>
        <color theme="1"/>
        <rFont val="Calibri"/>
        <family val="2"/>
        <scheme val="minor"/>
      </rPr>
      <t xml:space="preserve">Meals Served Daily </t>
    </r>
    <r>
      <rPr>
        <i/>
        <sz val="9"/>
        <color theme="1"/>
        <rFont val="Calibri"/>
        <family val="2"/>
        <scheme val="minor"/>
      </rPr>
      <t>(Remember Child Care Centers can only claim two meals and one snack per child, per day. ASMP may claim one supper and one snack per child per day).</t>
    </r>
  </si>
  <si>
    <t xml:space="preserve">Estimated Total Daily Meals By Category  </t>
  </si>
  <si>
    <t xml:space="preserve">Free </t>
  </si>
  <si>
    <t xml:space="preserve">Reduced </t>
  </si>
  <si>
    <t>Paid</t>
  </si>
  <si>
    <t>Number of Operating Days Per Week</t>
  </si>
  <si>
    <t>Number of Operating Weeks Per Year</t>
  </si>
  <si>
    <t>Total Estimate of Meals Served Per Category, Per Year</t>
  </si>
  <si>
    <t>Reduced</t>
  </si>
  <si>
    <t>Total Meals Served Per Year</t>
  </si>
  <si>
    <t>Free</t>
  </si>
  <si>
    <t>Total $$$ Per Meal, Per Category, Per Year</t>
  </si>
  <si>
    <t xml:space="preserve">Cash in Lieu of Commodities </t>
  </si>
  <si>
    <t>Total All Categories</t>
  </si>
  <si>
    <t xml:space="preserve">Total Estimated Annual Reimbursement </t>
  </si>
  <si>
    <t>FY19 Reimbursement Rates</t>
  </si>
  <si>
    <t>CACFP Child Care Center/ASMP Reimbursement Estimator (FY2019)</t>
  </si>
  <si>
    <t xml:space="preserve">Hint: On line 17 factor in </t>
  </si>
  <si>
    <t>days/weeks you are closed for</t>
  </si>
  <si>
    <t xml:space="preserve"> holidays. If closed sporadically </t>
  </si>
  <si>
    <t xml:space="preserve">throughout the year, total the </t>
  </si>
  <si>
    <t xml:space="preserve">number of days closed. Divide </t>
  </si>
  <si>
    <t xml:space="preserve">the total number of days closed </t>
  </si>
  <si>
    <t xml:space="preserve">by the number of operating </t>
  </si>
  <si>
    <t xml:space="preserve">days per week (line 16). </t>
  </si>
  <si>
    <t xml:space="preserve">Subtract this number from 52 </t>
  </si>
  <si>
    <t xml:space="preserve">and enter on line 17. </t>
  </si>
  <si>
    <t>Cash in Lieu of Commodities (.2350 per lunch and supper)</t>
  </si>
  <si>
    <t xml:space="preserve">Instructions: Fill in the yellow boxes. Contact our office if you have </t>
  </si>
  <si>
    <t>any questions 801-538-7883.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</si>
</sst>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3" borderId="4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4" xfId="0" applyFill="1" applyBorder="1"/>
    <xf numFmtId="10" fontId="0" fillId="3" borderId="4" xfId="0" applyNumberFormat="1" applyFill="1" applyBorder="1" applyProtection="1">
      <protection locked="0"/>
    </xf>
    <xf numFmtId="0" fontId="0" fillId="4" borderId="0" xfId="0" applyFill="1" applyBorder="1"/>
    <xf numFmtId="0" fontId="0" fillId="4" borderId="5" xfId="0" applyFill="1" applyBorder="1"/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4" borderId="6" xfId="0" applyFill="1" applyBorder="1" applyAlignment="1">
      <alignment wrapText="1"/>
    </xf>
    <xf numFmtId="0" fontId="0" fillId="3" borderId="10" xfId="0" applyFill="1" applyBorder="1" applyProtection="1">
      <protection locked="0"/>
    </xf>
    <xf numFmtId="0" fontId="0" fillId="0" borderId="10" xfId="0" applyFill="1" applyBorder="1"/>
    <xf numFmtId="0" fontId="0" fillId="5" borderId="4" xfId="0" applyFill="1" applyBorder="1"/>
    <xf numFmtId="0" fontId="0" fillId="5" borderId="10" xfId="0" applyFill="1" applyBorder="1"/>
    <xf numFmtId="164" fontId="0" fillId="0" borderId="4" xfId="0" applyNumberFormat="1" applyFill="1" applyBorder="1"/>
    <xf numFmtId="164" fontId="0" fillId="4" borderId="0" xfId="0" applyNumberFormat="1" applyFill="1" applyBorder="1"/>
    <xf numFmtId="165" fontId="0" fillId="0" borderId="11" xfId="0" applyNumberFormat="1" applyFill="1" applyBorder="1"/>
    <xf numFmtId="164" fontId="0" fillId="6" borderId="4" xfId="0" applyNumberFormat="1" applyFill="1" applyBorder="1"/>
    <xf numFmtId="0" fontId="0" fillId="4" borderId="5" xfId="0" applyFill="1" applyBorder="1" applyAlignment="1">
      <alignment horizontal="left"/>
    </xf>
    <xf numFmtId="0" fontId="0" fillId="4" borderId="12" xfId="0" applyFill="1" applyBorder="1"/>
    <xf numFmtId="164" fontId="0" fillId="5" borderId="4" xfId="0" applyNumberFormat="1" applyFill="1" applyBorder="1"/>
    <xf numFmtId="0" fontId="0" fillId="4" borderId="8" xfId="0" applyFill="1" applyBorder="1"/>
    <xf numFmtId="0" fontId="0" fillId="4" borderId="9" xfId="0" applyFill="1" applyBorder="1"/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164" fontId="7" fillId="0" borderId="13" xfId="0" applyNumberFormat="1" applyFont="1" applyFill="1" applyBorder="1" applyAlignment="1"/>
    <xf numFmtId="164" fontId="8" fillId="0" borderId="14" xfId="0" applyNumberFormat="1" applyFont="1" applyFill="1" applyBorder="1" applyAlignment="1"/>
    <xf numFmtId="0" fontId="0" fillId="0" borderId="15" xfId="0" applyFont="1" applyFill="1" applyBorder="1" applyAlignment="1">
      <alignment horizontal="left"/>
    </xf>
    <xf numFmtId="0" fontId="0" fillId="0" borderId="15" xfId="0" applyFill="1" applyBorder="1"/>
    <xf numFmtId="0" fontId="0" fillId="4" borderId="6" xfId="0" applyFill="1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0" borderId="15" xfId="0" applyFill="1" applyBorder="1" applyAlignment="1">
      <alignment horizontal="right" wrapText="1"/>
    </xf>
    <xf numFmtId="0" fontId="0" fillId="5" borderId="15" xfId="0" applyFill="1" applyBorder="1"/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6" borderId="15" xfId="0" applyFill="1" applyBorder="1" applyAlignment="1">
      <alignment horizontal="center"/>
    </xf>
    <xf numFmtId="0" fontId="0" fillId="0" borderId="17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6" fillId="0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C3DD-96DA-4F27-9C52-4C3CDA75D8B9}">
  <sheetPr>
    <pageSetUpPr fitToPage="1"/>
  </sheetPr>
  <dimension ref="A1:J38"/>
  <sheetViews>
    <sheetView tabSelected="1" zoomScaleNormal="100" workbookViewId="0">
      <selection activeCell="M24" sqref="M24"/>
    </sheetView>
  </sheetViews>
  <sheetFormatPr defaultRowHeight="15" x14ac:dyDescent="0.25"/>
  <cols>
    <col min="1" max="1" width="51.140625" customWidth="1"/>
    <col min="2" max="2" width="11" customWidth="1"/>
    <col min="3" max="3" width="12.5703125" customWidth="1"/>
    <col min="4" max="4" width="12.28515625" customWidth="1"/>
    <col min="5" max="5" width="13.5703125" customWidth="1"/>
    <col min="6" max="6" width="9.85546875" customWidth="1"/>
    <col min="7" max="7" width="13.42578125" customWidth="1"/>
    <col min="8" max="8" width="10.85546875" customWidth="1"/>
    <col min="9" max="9" width="8.7109375" customWidth="1"/>
  </cols>
  <sheetData>
    <row r="1" spans="1:10" ht="21" x14ac:dyDescent="0.35">
      <c r="A1" s="35"/>
      <c r="B1" s="36" t="s">
        <v>27</v>
      </c>
      <c r="C1" s="36"/>
      <c r="D1" s="36"/>
      <c r="E1" s="36"/>
      <c r="F1" s="36"/>
      <c r="G1" s="36"/>
      <c r="H1" s="36"/>
      <c r="I1" s="36"/>
      <c r="J1" s="37"/>
    </row>
    <row r="2" spans="1:10" ht="21.75" thickBot="1" x14ac:dyDescent="0.4">
      <c r="A2" s="49" t="s">
        <v>0</v>
      </c>
      <c r="B2" s="1"/>
      <c r="C2" s="2"/>
      <c r="D2" s="2"/>
      <c r="E2" s="2"/>
      <c r="F2" s="2"/>
      <c r="G2" s="2"/>
      <c r="H2" s="2"/>
      <c r="I2" s="2"/>
      <c r="J2" s="3"/>
    </row>
    <row r="3" spans="1:10" ht="21" customHeight="1" x14ac:dyDescent="0.35">
      <c r="A3" s="49" t="s">
        <v>1</v>
      </c>
      <c r="B3" s="1"/>
      <c r="C3" s="2"/>
      <c r="D3" s="38" t="s">
        <v>39</v>
      </c>
      <c r="E3" s="39"/>
      <c r="F3" s="39"/>
      <c r="G3" s="39"/>
      <c r="H3" s="39"/>
      <c r="I3" s="40"/>
      <c r="J3" s="3"/>
    </row>
    <row r="4" spans="1:10" x14ac:dyDescent="0.25">
      <c r="A4" s="50" t="s">
        <v>2</v>
      </c>
      <c r="B4" s="5"/>
      <c r="C4" s="6"/>
      <c r="D4" s="41" t="s">
        <v>40</v>
      </c>
      <c r="E4" s="42"/>
      <c r="F4" s="42"/>
      <c r="G4" s="42"/>
      <c r="H4" s="42"/>
      <c r="I4" s="43"/>
      <c r="J4" s="7"/>
    </row>
    <row r="5" spans="1:10" x14ac:dyDescent="0.25">
      <c r="A5" s="50" t="s">
        <v>3</v>
      </c>
      <c r="B5" s="5"/>
      <c r="C5" s="6"/>
      <c r="D5" s="41"/>
      <c r="E5" s="42"/>
      <c r="F5" s="42"/>
      <c r="G5" s="42"/>
      <c r="H5" s="42"/>
      <c r="I5" s="43"/>
      <c r="J5" s="7"/>
    </row>
    <row r="6" spans="1:10" ht="15.75" thickBot="1" x14ac:dyDescent="0.3">
      <c r="A6" s="50" t="s">
        <v>4</v>
      </c>
      <c r="B6" s="5"/>
      <c r="C6" s="6"/>
      <c r="D6" s="44"/>
      <c r="E6" s="45"/>
      <c r="F6" s="45"/>
      <c r="G6" s="45"/>
      <c r="H6" s="45"/>
      <c r="I6" s="46"/>
      <c r="J6" s="7"/>
    </row>
    <row r="7" spans="1:10" x14ac:dyDescent="0.25">
      <c r="A7" s="51"/>
      <c r="B7" s="8"/>
      <c r="C7" s="8"/>
      <c r="D7" s="8"/>
      <c r="E7" s="8"/>
      <c r="F7" s="8"/>
      <c r="G7" s="8"/>
      <c r="H7" s="8"/>
      <c r="I7" s="8"/>
      <c r="J7" s="9"/>
    </row>
    <row r="8" spans="1:10" x14ac:dyDescent="0.25">
      <c r="A8" s="10"/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6"/>
      <c r="I8" s="6"/>
      <c r="J8" s="7"/>
    </row>
    <row r="9" spans="1:10" ht="66.75" x14ac:dyDescent="0.25">
      <c r="A9" s="52" t="s">
        <v>11</v>
      </c>
      <c r="B9" s="11"/>
      <c r="C9" s="11"/>
      <c r="D9" s="11"/>
      <c r="E9" s="11"/>
      <c r="F9" s="11"/>
      <c r="G9" s="11"/>
      <c r="H9" s="6"/>
      <c r="I9" s="6"/>
      <c r="J9" s="7"/>
    </row>
    <row r="10" spans="1:10" x14ac:dyDescent="0.25">
      <c r="A10" s="12"/>
      <c r="B10" s="6"/>
      <c r="C10" s="6"/>
      <c r="D10" s="6"/>
      <c r="E10" s="6"/>
      <c r="F10" s="6"/>
      <c r="G10" s="6"/>
      <c r="H10" s="6"/>
      <c r="I10" s="6"/>
      <c r="J10" s="7"/>
    </row>
    <row r="11" spans="1:10" ht="75" x14ac:dyDescent="0.25">
      <c r="A11" s="52" t="s">
        <v>12</v>
      </c>
      <c r="B11" s="6"/>
      <c r="C11" s="6"/>
      <c r="D11" s="6"/>
      <c r="E11" s="6"/>
      <c r="F11" s="6"/>
      <c r="G11" s="6"/>
      <c r="H11" s="6"/>
      <c r="I11" s="6"/>
      <c r="J11" s="7"/>
    </row>
    <row r="12" spans="1:10" x14ac:dyDescent="0.25">
      <c r="A12" s="53" t="s">
        <v>13</v>
      </c>
      <c r="B12" s="4">
        <f>B9*B4</f>
        <v>0</v>
      </c>
      <c r="C12" s="4">
        <f>C9*B4</f>
        <v>0</v>
      </c>
      <c r="D12" s="4">
        <f>D9*B4</f>
        <v>0</v>
      </c>
      <c r="E12" s="4">
        <f>E9*B4</f>
        <v>0</v>
      </c>
      <c r="F12" s="4">
        <f>F9*B4</f>
        <v>0</v>
      </c>
      <c r="G12" s="4">
        <f>G9*B4</f>
        <v>0</v>
      </c>
      <c r="H12" s="6"/>
      <c r="I12" s="6"/>
      <c r="J12" s="7"/>
    </row>
    <row r="13" spans="1:10" x14ac:dyDescent="0.25">
      <c r="A13" s="53" t="s">
        <v>14</v>
      </c>
      <c r="B13" s="4">
        <f>B9*B5</f>
        <v>0</v>
      </c>
      <c r="C13" s="4">
        <f>C9*B5</f>
        <v>0</v>
      </c>
      <c r="D13" s="4">
        <f>D9*B5</f>
        <v>0</v>
      </c>
      <c r="E13" s="4">
        <f>E9*B5</f>
        <v>0</v>
      </c>
      <c r="F13" s="4">
        <f>F9*B5</f>
        <v>0</v>
      </c>
      <c r="G13" s="4">
        <f>G9*B5</f>
        <v>0</v>
      </c>
      <c r="H13" s="6"/>
      <c r="I13" s="6"/>
      <c r="J13" s="7"/>
    </row>
    <row r="14" spans="1:10" x14ac:dyDescent="0.25">
      <c r="A14" s="53" t="s">
        <v>15</v>
      </c>
      <c r="B14" s="4">
        <f>B9*B6</f>
        <v>0</v>
      </c>
      <c r="C14" s="4">
        <f>C9*B6</f>
        <v>0</v>
      </c>
      <c r="D14" s="4">
        <f>D9*B6</f>
        <v>0</v>
      </c>
      <c r="E14" s="4">
        <f>E9*B6</f>
        <v>0</v>
      </c>
      <c r="F14" s="4">
        <f>F9*B6</f>
        <v>0</v>
      </c>
      <c r="G14" s="4">
        <f>G9*B6</f>
        <v>0</v>
      </c>
      <c r="H14" s="6"/>
      <c r="I14" s="6"/>
      <c r="J14" s="7"/>
    </row>
    <row r="15" spans="1:10" ht="15.75" thickBot="1" x14ac:dyDescent="0.3">
      <c r="A15" s="12"/>
      <c r="B15" s="6"/>
      <c r="C15" s="6"/>
      <c r="D15" s="6"/>
      <c r="E15" s="6"/>
      <c r="F15" s="6"/>
      <c r="G15" s="6"/>
      <c r="H15" s="6"/>
      <c r="I15" s="6"/>
      <c r="J15" s="7"/>
    </row>
    <row r="16" spans="1:10" ht="15" customHeight="1" x14ac:dyDescent="0.25">
      <c r="A16" s="50" t="s">
        <v>16</v>
      </c>
      <c r="B16" s="11"/>
      <c r="C16" s="11"/>
      <c r="D16" s="11"/>
      <c r="E16" s="11"/>
      <c r="F16" s="11"/>
      <c r="G16" s="13"/>
      <c r="H16" s="26" t="s">
        <v>28</v>
      </c>
      <c r="I16" s="27"/>
      <c r="J16" s="28"/>
    </row>
    <row r="17" spans="1:10" x14ac:dyDescent="0.25">
      <c r="A17" s="50" t="s">
        <v>17</v>
      </c>
      <c r="B17" s="11"/>
      <c r="C17" s="11"/>
      <c r="D17" s="11"/>
      <c r="E17" s="11"/>
      <c r="F17" s="11"/>
      <c r="G17" s="13"/>
      <c r="H17" s="29" t="s">
        <v>29</v>
      </c>
      <c r="I17" s="30"/>
      <c r="J17" s="31"/>
    </row>
    <row r="18" spans="1:10" x14ac:dyDescent="0.25">
      <c r="A18" s="10"/>
      <c r="B18" s="6"/>
      <c r="C18" s="6"/>
      <c r="D18" s="6"/>
      <c r="E18" s="6"/>
      <c r="F18" s="6"/>
      <c r="G18" s="6"/>
      <c r="H18" s="29" t="s">
        <v>30</v>
      </c>
      <c r="I18" s="30"/>
      <c r="J18" s="31"/>
    </row>
    <row r="19" spans="1:10" x14ac:dyDescent="0.25">
      <c r="A19" s="50" t="s">
        <v>18</v>
      </c>
      <c r="B19" s="6"/>
      <c r="C19" s="6"/>
      <c r="D19" s="6"/>
      <c r="E19" s="6"/>
      <c r="F19" s="6"/>
      <c r="G19" s="6"/>
      <c r="H19" s="29" t="s">
        <v>31</v>
      </c>
      <c r="I19" s="30"/>
      <c r="J19" s="31"/>
    </row>
    <row r="20" spans="1:10" x14ac:dyDescent="0.25">
      <c r="A20" s="50" t="s">
        <v>13</v>
      </c>
      <c r="B20" s="4">
        <f t="shared" ref="B20:G20" si="0">B12*B16*B17</f>
        <v>0</v>
      </c>
      <c r="C20" s="4">
        <f t="shared" si="0"/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14">
        <f t="shared" si="0"/>
        <v>0</v>
      </c>
      <c r="H20" s="29" t="s">
        <v>32</v>
      </c>
      <c r="I20" s="30"/>
      <c r="J20" s="31"/>
    </row>
    <row r="21" spans="1:10" x14ac:dyDescent="0.25">
      <c r="A21" s="50" t="s">
        <v>19</v>
      </c>
      <c r="B21" s="4">
        <f t="shared" ref="B21:G21" si="1">B13*B16*B17</f>
        <v>0</v>
      </c>
      <c r="C21" s="4">
        <f t="shared" si="1"/>
        <v>0</v>
      </c>
      <c r="D21" s="4">
        <f t="shared" si="1"/>
        <v>0</v>
      </c>
      <c r="E21" s="4">
        <f t="shared" si="1"/>
        <v>0</v>
      </c>
      <c r="F21" s="4">
        <f t="shared" si="1"/>
        <v>0</v>
      </c>
      <c r="G21" s="14">
        <f t="shared" si="1"/>
        <v>0</v>
      </c>
      <c r="H21" s="29" t="s">
        <v>33</v>
      </c>
      <c r="I21" s="30"/>
      <c r="J21" s="31"/>
    </row>
    <row r="22" spans="1:10" x14ac:dyDescent="0.25">
      <c r="A22" s="50" t="s">
        <v>15</v>
      </c>
      <c r="B22" s="4">
        <f t="shared" ref="B22:G22" si="2">B14*B16*B17</f>
        <v>0</v>
      </c>
      <c r="C22" s="4">
        <f t="shared" si="2"/>
        <v>0</v>
      </c>
      <c r="D22" s="4">
        <f t="shared" si="2"/>
        <v>0</v>
      </c>
      <c r="E22" s="4">
        <f t="shared" si="2"/>
        <v>0</v>
      </c>
      <c r="F22" s="4">
        <f t="shared" si="2"/>
        <v>0</v>
      </c>
      <c r="G22" s="14">
        <f t="shared" si="2"/>
        <v>0</v>
      </c>
      <c r="H22" s="29" t="s">
        <v>34</v>
      </c>
      <c r="I22" s="30"/>
      <c r="J22" s="31"/>
    </row>
    <row r="23" spans="1:10" x14ac:dyDescent="0.25">
      <c r="A23" s="54" t="s">
        <v>20</v>
      </c>
      <c r="B23" s="15">
        <f t="shared" ref="B23:G23" si="3">SUM(B20:B22)</f>
        <v>0</v>
      </c>
      <c r="C23" s="15">
        <f t="shared" si="3"/>
        <v>0</v>
      </c>
      <c r="D23" s="15">
        <f t="shared" si="3"/>
        <v>0</v>
      </c>
      <c r="E23" s="15">
        <f t="shared" si="3"/>
        <v>0</v>
      </c>
      <c r="F23" s="15">
        <f t="shared" si="3"/>
        <v>0</v>
      </c>
      <c r="G23" s="16">
        <f t="shared" si="3"/>
        <v>0</v>
      </c>
      <c r="H23" s="29" t="s">
        <v>35</v>
      </c>
      <c r="I23" s="30"/>
      <c r="J23" s="31"/>
    </row>
    <row r="24" spans="1:10" x14ac:dyDescent="0.25">
      <c r="A24" s="10"/>
      <c r="B24" s="6"/>
      <c r="C24" s="6"/>
      <c r="D24" s="6"/>
      <c r="E24" s="6"/>
      <c r="F24" s="6"/>
      <c r="G24" s="6"/>
      <c r="H24" s="29" t="s">
        <v>36</v>
      </c>
      <c r="I24" s="30"/>
      <c r="J24" s="31"/>
    </row>
    <row r="25" spans="1:10" ht="15.75" thickBot="1" x14ac:dyDescent="0.3">
      <c r="A25" s="55" t="s">
        <v>26</v>
      </c>
      <c r="B25" s="6"/>
      <c r="C25" s="6"/>
      <c r="D25" s="6"/>
      <c r="E25" s="6"/>
      <c r="F25" s="6"/>
      <c r="G25" s="6"/>
      <c r="H25" s="32" t="s">
        <v>37</v>
      </c>
      <c r="I25" s="33"/>
      <c r="J25" s="34"/>
    </row>
    <row r="26" spans="1:10" x14ac:dyDescent="0.25">
      <c r="A26" s="56" t="s">
        <v>21</v>
      </c>
      <c r="B26" s="17">
        <v>1.79</v>
      </c>
      <c r="C26" s="17">
        <v>0.91</v>
      </c>
      <c r="D26" s="17">
        <v>3.07</v>
      </c>
      <c r="E26" s="17">
        <v>0.91</v>
      </c>
      <c r="F26" s="17">
        <v>3.07</v>
      </c>
      <c r="G26" s="17">
        <v>0.91</v>
      </c>
      <c r="H26" s="6"/>
      <c r="I26" s="6"/>
      <c r="J26" s="7"/>
    </row>
    <row r="27" spans="1:10" x14ac:dyDescent="0.25">
      <c r="A27" s="56" t="s">
        <v>19</v>
      </c>
      <c r="B27" s="17">
        <v>1.49</v>
      </c>
      <c r="C27" s="17">
        <v>0.45</v>
      </c>
      <c r="D27" s="17">
        <v>2.67</v>
      </c>
      <c r="E27" s="17">
        <v>0.45</v>
      </c>
      <c r="F27" s="17">
        <v>2.67</v>
      </c>
      <c r="G27" s="17">
        <v>0.45</v>
      </c>
      <c r="H27" s="6"/>
      <c r="I27" s="6"/>
      <c r="J27" s="7"/>
    </row>
    <row r="28" spans="1:10" x14ac:dyDescent="0.25">
      <c r="A28" s="56" t="s">
        <v>15</v>
      </c>
      <c r="B28" s="17">
        <v>0.31</v>
      </c>
      <c r="C28" s="17">
        <v>0.08</v>
      </c>
      <c r="D28" s="17">
        <v>0.28999999999999998</v>
      </c>
      <c r="E28" s="17">
        <v>0.08</v>
      </c>
      <c r="F28" s="17">
        <v>0.28999999999999998</v>
      </c>
      <c r="G28" s="17">
        <v>0.08</v>
      </c>
      <c r="H28" s="6"/>
      <c r="I28" s="6"/>
      <c r="J28" s="7"/>
    </row>
    <row r="29" spans="1:10" x14ac:dyDescent="0.25">
      <c r="A29" s="50" t="s">
        <v>38</v>
      </c>
      <c r="B29" s="18"/>
      <c r="C29" s="18"/>
      <c r="D29" s="19">
        <v>0.23749999999999999</v>
      </c>
      <c r="E29" s="18"/>
      <c r="F29" s="19">
        <v>0.23749999999999999</v>
      </c>
      <c r="G29" s="18"/>
      <c r="H29" s="6"/>
      <c r="I29" s="6"/>
      <c r="J29" s="7"/>
    </row>
    <row r="30" spans="1:10" x14ac:dyDescent="0.25">
      <c r="A30" s="10"/>
      <c r="B30" s="18"/>
      <c r="C30" s="6"/>
      <c r="D30" s="6"/>
      <c r="E30" s="6"/>
      <c r="F30" s="6"/>
      <c r="G30" s="6"/>
      <c r="H30" s="6"/>
      <c r="I30" s="6"/>
      <c r="J30" s="7"/>
    </row>
    <row r="31" spans="1:10" x14ac:dyDescent="0.25">
      <c r="A31" s="57" t="s">
        <v>22</v>
      </c>
      <c r="B31" s="18"/>
      <c r="C31" s="6"/>
      <c r="D31" s="6"/>
      <c r="E31" s="6"/>
      <c r="F31" s="6"/>
      <c r="G31" s="6"/>
      <c r="H31" s="6"/>
      <c r="I31" s="6"/>
      <c r="J31" s="7"/>
    </row>
    <row r="32" spans="1:10" x14ac:dyDescent="0.25">
      <c r="A32" s="56" t="s">
        <v>21</v>
      </c>
      <c r="B32" s="20">
        <f t="shared" ref="B32:G34" si="4">B20*B26</f>
        <v>0</v>
      </c>
      <c r="C32" s="20">
        <f t="shared" si="4"/>
        <v>0</v>
      </c>
      <c r="D32" s="20">
        <f t="shared" si="4"/>
        <v>0</v>
      </c>
      <c r="E32" s="20">
        <f t="shared" si="4"/>
        <v>0</v>
      </c>
      <c r="F32" s="20">
        <f t="shared" si="4"/>
        <v>0</v>
      </c>
      <c r="G32" s="20">
        <f t="shared" si="4"/>
        <v>0</v>
      </c>
      <c r="H32" s="6"/>
      <c r="I32" s="6"/>
      <c r="J32" s="21"/>
    </row>
    <row r="33" spans="1:10" x14ac:dyDescent="0.25">
      <c r="A33" s="56" t="s">
        <v>19</v>
      </c>
      <c r="B33" s="20">
        <f t="shared" si="4"/>
        <v>0</v>
      </c>
      <c r="C33" s="20">
        <f t="shared" si="4"/>
        <v>0</v>
      </c>
      <c r="D33" s="20">
        <f t="shared" si="4"/>
        <v>0</v>
      </c>
      <c r="E33" s="20">
        <f t="shared" si="4"/>
        <v>0</v>
      </c>
      <c r="F33" s="20">
        <f t="shared" si="4"/>
        <v>0</v>
      </c>
      <c r="G33" s="20">
        <f t="shared" si="4"/>
        <v>0</v>
      </c>
      <c r="H33" s="6"/>
      <c r="I33" s="6"/>
      <c r="J33" s="7"/>
    </row>
    <row r="34" spans="1:10" x14ac:dyDescent="0.25">
      <c r="A34" s="56" t="s">
        <v>15</v>
      </c>
      <c r="B34" s="20">
        <f t="shared" si="4"/>
        <v>0</v>
      </c>
      <c r="C34" s="20">
        <f t="shared" si="4"/>
        <v>0</v>
      </c>
      <c r="D34" s="20">
        <f t="shared" si="4"/>
        <v>0</v>
      </c>
      <c r="E34" s="20">
        <f t="shared" si="4"/>
        <v>0</v>
      </c>
      <c r="F34" s="20">
        <f t="shared" si="4"/>
        <v>0</v>
      </c>
      <c r="G34" s="20">
        <f t="shared" si="4"/>
        <v>0</v>
      </c>
      <c r="H34" s="6"/>
      <c r="I34" s="6"/>
      <c r="J34" s="7"/>
    </row>
    <row r="35" spans="1:10" x14ac:dyDescent="0.25">
      <c r="A35" s="58" t="s">
        <v>23</v>
      </c>
      <c r="B35" s="18"/>
      <c r="C35" s="6"/>
      <c r="D35" s="20">
        <f>D23*D29</f>
        <v>0</v>
      </c>
      <c r="E35" s="6"/>
      <c r="F35" s="20">
        <f>F23*F29</f>
        <v>0</v>
      </c>
      <c r="G35" s="22"/>
      <c r="H35" s="6"/>
      <c r="I35" s="6"/>
      <c r="J35" s="7"/>
    </row>
    <row r="36" spans="1:10" x14ac:dyDescent="0.25">
      <c r="A36" s="59" t="s">
        <v>24</v>
      </c>
      <c r="B36" s="23">
        <f>B32+B33+B34</f>
        <v>0</v>
      </c>
      <c r="C36" s="23">
        <f>C32+C33+C34</f>
        <v>0</v>
      </c>
      <c r="D36" s="23">
        <f>D32+D33+D34+D35</f>
        <v>0</v>
      </c>
      <c r="E36" s="23">
        <f>E32+E33+E34</f>
        <v>0</v>
      </c>
      <c r="F36" s="23">
        <f>F32+F33+F34+F35</f>
        <v>0</v>
      </c>
      <c r="G36" s="23">
        <f>G32+G33+G34</f>
        <v>0</v>
      </c>
      <c r="H36" s="18"/>
      <c r="I36" s="6"/>
      <c r="J36" s="7"/>
    </row>
    <row r="37" spans="1:10" x14ac:dyDescent="0.25">
      <c r="A37" s="10"/>
      <c r="B37" s="6"/>
      <c r="C37" s="6"/>
      <c r="D37" s="6"/>
      <c r="E37" s="6"/>
      <c r="F37" s="6"/>
      <c r="G37" s="6"/>
      <c r="H37" s="6"/>
      <c r="I37" s="6"/>
      <c r="J37" s="7"/>
    </row>
    <row r="38" spans="1:10" ht="19.5" thickBot="1" x14ac:dyDescent="0.35">
      <c r="A38" s="60" t="s">
        <v>25</v>
      </c>
      <c r="B38" s="47"/>
      <c r="C38" s="48">
        <f>B36+C36+D36+E36+F36+G36</f>
        <v>0</v>
      </c>
      <c r="D38" s="24"/>
      <c r="E38" s="24"/>
      <c r="F38" s="24"/>
      <c r="G38" s="24"/>
      <c r="H38" s="24"/>
      <c r="I38" s="24"/>
      <c r="J38" s="25"/>
    </row>
  </sheetData>
  <pageMargins left="0.7" right="0.7" top="0.75" bottom="0.75" header="0.3" footer="0.3"/>
  <pageSetup scale="73" fitToWidth="0" orientation="landscape" horizontalDpi="1200" verticalDpi="1200" r:id="rId1"/>
  <headerFooter>
    <oddFooter>&amp;RADA Compliant 11/5/2018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CACFP Reimbursement Estimator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Voss, Heidi</dc:creator>
  <cp:lastModifiedBy>Voss, Heidi</cp:lastModifiedBy>
  <cp:lastPrinted>2018-11-05T16:22:38Z</cp:lastPrinted>
  <dcterms:created xsi:type="dcterms:W3CDTF">2018-11-05T15:57:13Z</dcterms:created>
  <dcterms:modified xsi:type="dcterms:W3CDTF">2018-11-05T16:23:00Z</dcterms:modified>
</cp:coreProperties>
</file>